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\research\research\IFA\Blogs\IRA_Fees\2021\"/>
    </mc:Choice>
  </mc:AlternateContent>
  <xr:revisionPtr revIDLastSave="0" documentId="13_ncr:1_{9653C678-20CD-4067-A478-D3E8427DBC7C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fig1" sheetId="1" r:id="rId1"/>
    <sheet name="figs2,3,4" sheetId="2" r:id="rId2"/>
    <sheet name="fig5" sheetId="3" r:id="rId3"/>
  </sheets>
  <externalReferences>
    <externalReference r:id="rId4"/>
    <externalReference r:id="rId5"/>
    <externalReference r:id="rId6"/>
    <externalReference r:id="rId7"/>
  </externalReferences>
  <definedNames>
    <definedName name="a" localSheetId="1" hidden="1">#REF!</definedName>
    <definedName name="a" hidden="1">#REF!</definedName>
    <definedName name="ABC" localSheetId="1" hidden="1">#REF!</definedName>
    <definedName name="ABC" hidden="1">#REF!</definedName>
    <definedName name="BLO" localSheetId="1" hidden="1">#REF!</definedName>
    <definedName name="BLO" hidden="1">#REF!</definedName>
    <definedName name="BLPH1" localSheetId="1" hidden="1">#REF!</definedName>
    <definedName name="BLPH1" hidden="1">#REF!</definedName>
    <definedName name="BLPH2" localSheetId="1" hidden="1">#REF!</definedName>
    <definedName name="BLPH2" hidden="1">#REF!</definedName>
    <definedName name="BLPH5" hidden="1">'[1]data for figure 2N'!$A$3</definedName>
    <definedName name="BLPH5N" hidden="1">'[2]data for figure 2N'!$A$3</definedName>
    <definedName name="BLPH5X" hidden="1">'[2]data for figure 2N'!$A$3</definedName>
    <definedName name="BLPH5Z" hidden="1">'[2]data for figure 2N'!$A$3</definedName>
    <definedName name="BLPH8" hidden="1">'[3]Annual Total Return'!#REF!</definedName>
    <definedName name="Delete1" localSheetId="1" hidden="1">#REF!</definedName>
    <definedName name="Delete1" hidden="1">#REF!</definedName>
    <definedName name="Delete2" localSheetId="1" hidden="1">#REF!</definedName>
    <definedName name="Delete2" hidden="1">#REF!</definedName>
    <definedName name="Delete3" localSheetId="1" hidden="1">#REF!</definedName>
    <definedName name="Delete3" hidden="1">#REF!</definedName>
    <definedName name="delete4" localSheetId="1" hidden="1">#REF!</definedName>
    <definedName name="delete4" hidden="1">#REF!</definedName>
    <definedName name="_xlnm.Print_Area" localSheetId="0">'fig1'!$A$1:$G$14</definedName>
    <definedName name="_xlnm.Print_Area" localSheetId="2">'fig5'!$A$1:$H$12</definedName>
    <definedName name="_xlnm.Print_Area" localSheetId="1">'figs2,3,4'!$A$1:$P$30</definedName>
    <definedName name="wtf" localSheetId="1" hidden="1">#REF!</definedName>
    <definedName name="wtf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" l="1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<sst xmlns="http://schemas.openxmlformats.org/spreadsheetml/2006/main" count="51" uniqueCount="42">
  <si>
    <t>Mutual funds</t>
  </si>
  <si>
    <t>Other investments</t>
  </si>
  <si>
    <t>Equity</t>
  </si>
  <si>
    <t>Hybrid</t>
  </si>
  <si>
    <t>Bond</t>
  </si>
  <si>
    <t>Sources: Investment Company Institute and Federal Reserve Board</t>
  </si>
  <si>
    <t>Figure 1</t>
  </si>
  <si>
    <t>Equity mutual funds</t>
  </si>
  <si>
    <t>Hybrid mutual funds</t>
  </si>
  <si>
    <t>Bond mutual funds</t>
  </si>
  <si>
    <t>Money market funds</t>
  </si>
  <si>
    <t>Percentage of total IRA assets:</t>
  </si>
  <si>
    <t>Percentage of total mutual fund IRA assets:</t>
  </si>
  <si>
    <r>
      <rPr>
        <vertAlign val="superscript"/>
        <sz val="10"/>
        <color indexed="8"/>
        <rFont val="Times New Roman"/>
        <family val="1"/>
      </rPr>
      <t xml:space="preserve">e </t>
    </r>
    <r>
      <rPr>
        <sz val="10"/>
        <color indexed="8"/>
        <rFont val="Times New Roman"/>
        <family val="1"/>
      </rPr>
      <t>Data are estimated</t>
    </r>
  </si>
  <si>
    <t>Industry asset-weighted average expense ratio</t>
  </si>
  <si>
    <t>IRA asset-weighted average expense ratio</t>
  </si>
  <si>
    <t>401(k) asset-weighted average expense ratio</t>
  </si>
  <si>
    <t>Industry simple average expense ratio</t>
  </si>
  <si>
    <t>Year</t>
  </si>
  <si>
    <t>Sources: Investment Company Institute, Lipper, and Morningstar</t>
  </si>
  <si>
    <t>Memo:</t>
  </si>
  <si>
    <t>Equity Mutual Fund Assets Held in IRAs Are Concentrated in Lower-Cost Funds</t>
  </si>
  <si>
    <t>Expense ratio</t>
  </si>
  <si>
    <t>&lt;0.50</t>
  </si>
  <si>
    <t>0.50 to &lt; 1.00</t>
  </si>
  <si>
    <t>1.00 to &lt; 1.50</t>
  </si>
  <si>
    <r>
      <rPr>
        <sz val="11"/>
        <color indexed="8"/>
        <rFont val="Calibri"/>
        <family val="2"/>
      </rPr>
      <t>≥</t>
    </r>
    <r>
      <rPr>
        <sz val="11"/>
        <color indexed="8"/>
        <rFont val="Times New Roman"/>
        <family val="1"/>
      </rPr>
      <t xml:space="preserve"> 1.50</t>
    </r>
  </si>
  <si>
    <t>Industrywide</t>
  </si>
  <si>
    <t>401(k) plans</t>
  </si>
  <si>
    <t>IRAs</t>
  </si>
  <si>
    <t>Industrywide, IRA, and 401(k) Asset-Weighted Average Expense Ratios</t>
  </si>
  <si>
    <t>Sources: Investment Company Institute and Morningstar</t>
  </si>
  <si>
    <t>Figures 2, 3, and 4</t>
  </si>
  <si>
    <t>Figure 5</t>
  </si>
  <si>
    <t>Percent</t>
  </si>
  <si>
    <t>Note: Mutual funds in this figure encompass diverse investment styles (e.g., active and index); a range of general investment types (such as growth and sector for equity funds, balanced and alternative strategies for hybrid funds, and investment grade and high yield for bond funds); and a variety of arrangements for shareholder services, recordkeeping, or distribution charges (known as 12b-1 fees). Data exclude mutual funds available as investment choices in variable annuities and tax-exempt mutual funds.</t>
  </si>
  <si>
    <t>Note: Equity mutual funds in this figure encompass diverse investment styles (e.g., active and index); a range of general investment types (such as growth, sector, alternative strategies, value, and blend); and a variety of arrangements for shareholder services, recordkeeping, or distribution charges (known as 12b-1 fees). Data exclude mutual funds available as investment choices in variable annuities.</t>
  </si>
  <si>
    <t>Total mutual fund IRA assets: $5.5 trillion</t>
  </si>
  <si>
    <r>
      <t>Total IRA assets: $12.2 trillion</t>
    </r>
    <r>
      <rPr>
        <vertAlign val="superscript"/>
        <sz val="11"/>
        <color indexed="8"/>
        <rFont val="Times New Roman"/>
        <family val="1"/>
      </rPr>
      <t>e</t>
    </r>
  </si>
  <si>
    <t>45 Percent of IRA Assets Are Invested in Mutual Funds</t>
  </si>
  <si>
    <t>Percentage of industrywide, 401(k) plan, and IRA equity mutual fund assets, 2020</t>
  </si>
  <si>
    <t>Percentage of assets, year-end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</si>
</sst>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&quot;*&quot;\ ###0;&quot;*&quot;\-###0"/>
    <numFmt numFmtId="165" formatCode="000000\-0000\-00\ "/>
    <numFmt numFmtId="166" formatCode="00\-000\-000\-000\-00\-0\ "/>
    <numFmt numFmtId="167" formatCode="&quot;**&quot;\ ###0;&quot;**&quot;\-###0"/>
    <numFmt numFmtId="168" formatCode="00\-0000000\ "/>
    <numFmt numFmtId="169" formatCode="00\-000000\-0000\-00\ "/>
    <numFmt numFmtId="170" formatCode="000\-00\-0000\ "/>
    <numFmt numFmtId="171" formatCode="########"/>
  </numFmts>
  <fonts count="21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1"/>
      <name val="Palatino"/>
      <family val="1"/>
    </font>
    <font>
      <sz val="7"/>
      <name val="Helv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3" fillId="0" borderId="1">
      <alignment horizontal="center"/>
    </xf>
    <xf numFmtId="171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0" borderId="0" xfId="0" quotePrefix="1" applyFont="1"/>
    <xf numFmtId="0" fontId="14" fillId="0" borderId="0" xfId="7"/>
    <xf numFmtId="0" fontId="15" fillId="0" borderId="0" xfId="7" applyFont="1"/>
    <xf numFmtId="0" fontId="16" fillId="0" borderId="0" xfId="7" applyFont="1"/>
    <xf numFmtId="0" fontId="17" fillId="0" borderId="0" xfId="7" applyFont="1"/>
    <xf numFmtId="9" fontId="16" fillId="0" borderId="0" xfId="7" applyNumberFormat="1" applyFont="1"/>
    <xf numFmtId="0" fontId="18" fillId="0" borderId="0" xfId="7" applyFont="1" applyFill="1"/>
    <xf numFmtId="0" fontId="3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/>
    <xf numFmtId="0" fontId="3" fillId="0" borderId="0" xfId="0" applyFont="1" applyFill="1" applyAlignment="1">
      <alignment horizontal="left"/>
    </xf>
    <xf numFmtId="0" fontId="16" fillId="0" borderId="2" xfId="7" applyFont="1" applyBorder="1"/>
    <xf numFmtId="0" fontId="16" fillId="0" borderId="0" xfId="7" quotePrefix="1" applyFont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19" fillId="0" borderId="0" xfId="7" applyFont="1"/>
    <xf numFmtId="0" fontId="20" fillId="0" borderId="0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 applyFill="1"/>
    <xf numFmtId="2" fontId="16" fillId="0" borderId="0" xfId="0" applyNumberFormat="1" applyFont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0" fontId="16" fillId="0" borderId="2" xfId="7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left" wrapText="1"/>
    </xf>
  </cellXfs>
  <cellStyles count="19">
    <cellStyle name="Asterick" xfId="1" xr:uid="{00000000-0005-0000-0000-000000000000}"/>
    <cellStyle name="Comma 2" xfId="2" xr:uid="{00000000-0005-0000-0000-000001000000}"/>
    <cellStyle name="CPL" xfId="3" xr:uid="{00000000-0005-0000-0000-000002000000}"/>
    <cellStyle name="DLN" xfId="4" xr:uid="{00000000-0005-0000-0000-000003000000}"/>
    <cellStyle name="Double Asterick" xfId="5" xr:uid="{00000000-0005-0000-0000-000004000000}"/>
    <cellStyle name="EIN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6" xfId="13" xr:uid="{00000000-0005-0000-0000-00000D000000}"/>
    <cellStyle name="Percent 2" xfId="14" xr:uid="{00000000-0005-0000-0000-00000E000000}"/>
    <cellStyle name="SCPL" xfId="15" xr:uid="{00000000-0005-0000-0000-00000F000000}"/>
    <cellStyle name="SSN" xfId="16" xr:uid="{00000000-0005-0000-0000-000010000000}"/>
    <cellStyle name="style_col_headings" xfId="17" xr:uid="{00000000-0005-0000-0000-000011000000}"/>
    <cellStyle name="Y2K Date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srv\research\research\perspective\EBRI-ICI\Year-End%202004\EBRI-ICI%20Year-End%202004%20Update%20Figu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srv\research\research\perspective\EBRI-ICI\Year-End%202004\EBRI-ICI%20Year-End%202004%20Update%20Figures%20Clean%20to%20EBR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srv\research\sholden\EBRI-ICI\yearend%202001\market%20index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FA/Research_Perspectives/401(k)%20Fees/2021/data/401k_IRA_expense_ratios_twb1_fe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N"/>
      <sheetName val="data for Figure 1N"/>
      <sheetName val="Figure 2N"/>
      <sheetName val="data for figure 2N"/>
      <sheetName val="Figure 3N"/>
      <sheetName val="Figure 4N"/>
      <sheetName val="Figure 5N"/>
      <sheetName val="Data for Figure 5N"/>
      <sheetName val="Figure 6N"/>
      <sheetName val="Figure 7N"/>
      <sheetName val="Figure 8N"/>
      <sheetName val="data for fig 8N"/>
      <sheetName val="Figure 9N"/>
      <sheetName val="data for figure 9N"/>
      <sheetName val="Figure 10N"/>
      <sheetName val="data for figure 10N"/>
      <sheetName val="Figure 11N"/>
      <sheetName val="PSCA Data for figure 11N"/>
      <sheetName val="Figure 12N"/>
      <sheetName val="data for  figure 12N"/>
      <sheetName val="Figure 13N"/>
      <sheetName val="extra after here"/>
      <sheetName val="Old Figure 1--go to appdx"/>
      <sheetName val="Figure A3"/>
      <sheetName val="Figure 4"/>
      <sheetName val="Figure 5"/>
      <sheetName val="Figure 6"/>
      <sheetName val="Figure 7"/>
      <sheetName val="Figure 12"/>
      <sheetName val="Figure 13"/>
      <sheetName val="Figure 9 old way"/>
      <sheetName val="Sheet1"/>
      <sheetName val="Figure 4 old"/>
      <sheetName val="Figure 5 old"/>
      <sheetName val="Data for Figure 5(old)"/>
      <sheetName val="Figure 3_tr"/>
      <sheetName val="Figure 3not used"/>
      <sheetName val="data for Figure 3not used"/>
      <sheetName val="Figure 3 not used"/>
      <sheetName val="Figure 3"/>
      <sheetName val="PSCA Data for figure 8N"/>
      <sheetName val="data for  figure 9N"/>
      <sheetName val="data for fig 10N"/>
      <sheetName val="data for figure 11N"/>
    </sheetNames>
    <sheetDataSet>
      <sheetData sheetId="0" refreshError="1"/>
      <sheetData sheetId="1"/>
      <sheetData sheetId="2"/>
      <sheetData sheetId="3">
        <row r="3">
          <cell r="A3">
            <v>35430</v>
          </cell>
        </row>
      </sheetData>
      <sheetData sheetId="4"/>
      <sheetData sheetId="5"/>
      <sheetData sheetId="6" refreshError="1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 refreshError="1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N"/>
      <sheetName val="data for Figure 1N"/>
      <sheetName val="Figure 2N"/>
      <sheetName val="data for figure 2N"/>
      <sheetName val="Figure 3N"/>
      <sheetName val="Figure 4N"/>
      <sheetName val="Figure 5N"/>
      <sheetName val="Data for Figure 5N"/>
      <sheetName val="Figure 6N"/>
      <sheetName val="Figure 7N"/>
      <sheetName val="Figure 8N"/>
      <sheetName val="data for fig 8N"/>
      <sheetName val="Figure 9N"/>
      <sheetName val="data for figure 9N"/>
      <sheetName val="Figure 10N"/>
      <sheetName val="data for figure 10N"/>
      <sheetName val="Figure 11N"/>
      <sheetName val="PSCA Data for figure 11N"/>
      <sheetName val="Figure 12N"/>
      <sheetName val="data for  figure 12N"/>
      <sheetName val="Figure 13N"/>
    </sheetNames>
    <sheetDataSet>
      <sheetData sheetId="0" refreshError="1"/>
      <sheetData sheetId="1"/>
      <sheetData sheetId="2"/>
      <sheetData sheetId="3">
        <row r="3">
          <cell r="A3">
            <v>35430</v>
          </cell>
        </row>
      </sheetData>
      <sheetData sheetId="4"/>
      <sheetData sheetId="5"/>
      <sheetData sheetId="6" refreshError="1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2"/>
      <sheetName val="Sheet1"/>
      <sheetName val="from Adam 2,6,03"/>
      <sheetName val="Chart1"/>
      <sheetName val="s&amp;p 500"/>
      <sheetName val="Russell 3000"/>
      <sheetName val="Annual Total Return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adiob_exp_data"/>
      <sheetName val="broadiob_twb1_data"/>
      <sheetName val="iob_exp_chart"/>
      <sheetName val="broadiob_averages"/>
      <sheetName val="iob_averages"/>
    </sheetNames>
    <sheetDataSet>
      <sheetData sheetId="0" refreshError="1"/>
      <sheetData sheetId="1" refreshError="1"/>
      <sheetData sheetId="2" refreshError="1"/>
      <sheetData sheetId="3">
        <row r="1">
          <cell r="C1" t="str">
            <v>vlookup</v>
          </cell>
          <cell r="D1" t="str">
            <v>total_401k</v>
          </cell>
          <cell r="E1" t="str">
            <v>total_ira</v>
          </cell>
          <cell r="F1" t="str">
            <v>industry_avg_exp</v>
          </cell>
          <cell r="G1" t="str">
            <v>k401_avg_exp</v>
          </cell>
          <cell r="H1" t="str">
            <v>ira_avg_exp</v>
          </cell>
          <cell r="I1" t="str">
            <v>industry_simple_avg_exp</v>
          </cell>
          <cell r="J1" t="str">
            <v>industry_avg_twb1</v>
          </cell>
          <cell r="K1" t="str">
            <v>k401_avg_twb1</v>
          </cell>
          <cell r="L1" t="str">
            <v>ira_avg_twb1</v>
          </cell>
          <cell r="M1" t="str">
            <v>industry_simple_avg_twb1</v>
          </cell>
        </row>
        <row r="2">
          <cell r="C2" t="str">
            <v>Bond_2000</v>
          </cell>
          <cell r="D2">
            <v>52170964</v>
          </cell>
          <cell r="E2">
            <v>76778316</v>
          </cell>
          <cell r="F2">
            <v>0.79</v>
          </cell>
          <cell r="G2">
            <v>0.6</v>
          </cell>
          <cell r="H2">
            <v>0.85</v>
          </cell>
          <cell r="I2">
            <v>1.1499999999999999</v>
          </cell>
          <cell r="J2">
            <v>0.17</v>
          </cell>
          <cell r="K2">
            <v>0.08</v>
          </cell>
          <cell r="L2">
            <v>0.22</v>
          </cell>
          <cell r="M2">
            <v>0.35</v>
          </cell>
        </row>
        <row r="3">
          <cell r="C3" t="str">
            <v>Bond_2001</v>
          </cell>
          <cell r="D3">
            <v>66525288</v>
          </cell>
          <cell r="E3">
            <v>88706561</v>
          </cell>
          <cell r="F3">
            <v>0.78</v>
          </cell>
          <cell r="G3">
            <v>0.6</v>
          </cell>
          <cell r="H3">
            <v>0.83</v>
          </cell>
          <cell r="I3">
            <v>1.1499999999999999</v>
          </cell>
          <cell r="J3">
            <v>0.18</v>
          </cell>
          <cell r="K3">
            <v>0.09</v>
          </cell>
          <cell r="L3">
            <v>0.23</v>
          </cell>
          <cell r="M3">
            <v>0.36</v>
          </cell>
        </row>
        <row r="4">
          <cell r="C4" t="str">
            <v>Bond_2002</v>
          </cell>
          <cell r="D4">
            <v>89093941</v>
          </cell>
          <cell r="E4">
            <v>111845461</v>
          </cell>
          <cell r="F4">
            <v>0.76</v>
          </cell>
          <cell r="G4">
            <v>0.59</v>
          </cell>
          <cell r="H4">
            <v>0.78</v>
          </cell>
          <cell r="I4">
            <v>1.1499999999999999</v>
          </cell>
          <cell r="J4">
            <v>0.19</v>
          </cell>
          <cell r="K4">
            <v>0.09</v>
          </cell>
          <cell r="L4">
            <v>0.21</v>
          </cell>
          <cell r="M4">
            <v>0.37</v>
          </cell>
        </row>
        <row r="5">
          <cell r="C5" t="str">
            <v>Bond_2003</v>
          </cell>
          <cell r="D5">
            <v>97932033</v>
          </cell>
          <cell r="E5">
            <v>122500247</v>
          </cell>
          <cell r="F5">
            <v>0.77</v>
          </cell>
          <cell r="G5">
            <v>0.61</v>
          </cell>
          <cell r="H5">
            <v>0.78</v>
          </cell>
          <cell r="I5">
            <v>1.1499999999999999</v>
          </cell>
          <cell r="J5">
            <v>0.19</v>
          </cell>
          <cell r="K5">
            <v>0.1</v>
          </cell>
          <cell r="L5">
            <v>0.2</v>
          </cell>
          <cell r="M5">
            <v>0.38</v>
          </cell>
        </row>
        <row r="6">
          <cell r="C6" t="str">
            <v>Bond_2004</v>
          </cell>
          <cell r="D6">
            <v>105093456</v>
          </cell>
          <cell r="E6">
            <v>128602834</v>
          </cell>
          <cell r="F6">
            <v>0.74</v>
          </cell>
          <cell r="G6">
            <v>0.6</v>
          </cell>
          <cell r="H6">
            <v>0.74</v>
          </cell>
          <cell r="I6">
            <v>1.1399999999999999</v>
          </cell>
          <cell r="J6">
            <v>0.17</v>
          </cell>
          <cell r="K6">
            <v>0.1</v>
          </cell>
          <cell r="L6">
            <v>0.19</v>
          </cell>
          <cell r="M6">
            <v>0.38</v>
          </cell>
        </row>
        <row r="7">
          <cell r="C7" t="str">
            <v>Bond_2005</v>
          </cell>
          <cell r="D7">
            <v>113856311</v>
          </cell>
          <cell r="E7">
            <v>131319393</v>
          </cell>
          <cell r="F7">
            <v>0.69</v>
          </cell>
          <cell r="G7">
            <v>0.57999999999999996</v>
          </cell>
          <cell r="H7">
            <v>0.68</v>
          </cell>
          <cell r="I7">
            <v>1.1100000000000001</v>
          </cell>
          <cell r="J7">
            <v>0.15</v>
          </cell>
          <cell r="K7">
            <v>0.09</v>
          </cell>
          <cell r="L7">
            <v>0.17</v>
          </cell>
          <cell r="M7">
            <v>0.37</v>
          </cell>
        </row>
        <row r="8">
          <cell r="C8" t="str">
            <v>Bond_2006</v>
          </cell>
          <cell r="D8">
            <v>121972741</v>
          </cell>
          <cell r="E8">
            <v>141950956</v>
          </cell>
          <cell r="F8">
            <v>0.67</v>
          </cell>
          <cell r="G8">
            <v>0.56000000000000005</v>
          </cell>
          <cell r="H8">
            <v>0.66</v>
          </cell>
          <cell r="I8">
            <v>1.1000000000000001</v>
          </cell>
          <cell r="J8">
            <v>0.14000000000000001</v>
          </cell>
          <cell r="K8">
            <v>0.09</v>
          </cell>
          <cell r="L8">
            <v>0.16</v>
          </cell>
          <cell r="M8">
            <v>0.37</v>
          </cell>
        </row>
        <row r="9">
          <cell r="C9" t="str">
            <v>Bond_2007</v>
          </cell>
          <cell r="D9">
            <v>139182346</v>
          </cell>
          <cell r="E9">
            <v>164860749</v>
          </cell>
          <cell r="F9">
            <v>0.65</v>
          </cell>
          <cell r="G9">
            <v>0.55000000000000004</v>
          </cell>
          <cell r="H9">
            <v>0.65</v>
          </cell>
          <cell r="I9">
            <v>1.08</v>
          </cell>
          <cell r="J9">
            <v>0.13</v>
          </cell>
          <cell r="K9">
            <v>0.09</v>
          </cell>
          <cell r="L9">
            <v>0.16</v>
          </cell>
          <cell r="M9">
            <v>0.36</v>
          </cell>
        </row>
        <row r="10">
          <cell r="C10" t="str">
            <v>Bond_2008</v>
          </cell>
          <cell r="D10">
            <v>148222852</v>
          </cell>
          <cell r="E10">
            <v>165088620</v>
          </cell>
          <cell r="F10">
            <v>0.62</v>
          </cell>
          <cell r="G10">
            <v>0.53</v>
          </cell>
          <cell r="H10">
            <v>0.62</v>
          </cell>
          <cell r="I10">
            <v>1.07</v>
          </cell>
          <cell r="J10">
            <v>0.12</v>
          </cell>
          <cell r="K10">
            <v>0.09</v>
          </cell>
          <cell r="L10">
            <v>0.16</v>
          </cell>
          <cell r="M10">
            <v>0.35</v>
          </cell>
        </row>
        <row r="11">
          <cell r="C11" t="str">
            <v>Bond_2009</v>
          </cell>
          <cell r="D11">
            <v>194095362</v>
          </cell>
          <cell r="E11">
            <v>226650640</v>
          </cell>
          <cell r="F11">
            <v>0.64</v>
          </cell>
          <cell r="G11">
            <v>0.55000000000000004</v>
          </cell>
          <cell r="H11">
            <v>0.65</v>
          </cell>
          <cell r="I11">
            <v>1.07</v>
          </cell>
          <cell r="J11">
            <v>0.13</v>
          </cell>
          <cell r="K11">
            <v>0.09</v>
          </cell>
          <cell r="L11">
            <v>0.16</v>
          </cell>
          <cell r="M11">
            <v>0.35</v>
          </cell>
        </row>
        <row r="12">
          <cell r="C12" t="str">
            <v>Bond_2010</v>
          </cell>
          <cell r="D12">
            <v>223558722</v>
          </cell>
          <cell r="E12">
            <v>255082398</v>
          </cell>
          <cell r="F12">
            <v>0.64</v>
          </cell>
          <cell r="G12">
            <v>0.54</v>
          </cell>
          <cell r="H12">
            <v>0.63</v>
          </cell>
          <cell r="I12">
            <v>1.05</v>
          </cell>
          <cell r="J12">
            <v>0.13</v>
          </cell>
          <cell r="K12">
            <v>0.09</v>
          </cell>
          <cell r="L12">
            <v>0.15</v>
          </cell>
          <cell r="M12">
            <v>0.34</v>
          </cell>
        </row>
        <row r="13">
          <cell r="C13" t="str">
            <v>Bond_2011</v>
          </cell>
          <cell r="D13">
            <v>239618779</v>
          </cell>
          <cell r="E13">
            <v>269351196</v>
          </cell>
          <cell r="F13">
            <v>0.62</v>
          </cell>
          <cell r="G13">
            <v>0.52</v>
          </cell>
          <cell r="H13">
            <v>0.61</v>
          </cell>
          <cell r="I13">
            <v>1.03</v>
          </cell>
          <cell r="J13">
            <v>0.11</v>
          </cell>
          <cell r="K13">
            <v>0.08</v>
          </cell>
          <cell r="L13">
            <v>0.14000000000000001</v>
          </cell>
          <cell r="M13">
            <v>0.32</v>
          </cell>
        </row>
        <row r="14">
          <cell r="C14" t="str">
            <v>Bond_2012</v>
          </cell>
          <cell r="D14">
            <v>286789413</v>
          </cell>
          <cell r="E14">
            <v>305037887</v>
          </cell>
          <cell r="F14">
            <v>0.61</v>
          </cell>
          <cell r="G14">
            <v>0.5</v>
          </cell>
          <cell r="H14">
            <v>0.6</v>
          </cell>
          <cell r="I14">
            <v>1.03</v>
          </cell>
          <cell r="J14">
            <v>0.11</v>
          </cell>
          <cell r="K14">
            <v>0.08</v>
          </cell>
          <cell r="L14">
            <v>0.13</v>
          </cell>
          <cell r="M14">
            <v>0.32</v>
          </cell>
        </row>
        <row r="15">
          <cell r="C15" t="str">
            <v>Bond_2013</v>
          </cell>
          <cell r="D15">
            <v>265168804</v>
          </cell>
          <cell r="E15">
            <v>277055414</v>
          </cell>
          <cell r="F15">
            <v>0.61</v>
          </cell>
          <cell r="G15">
            <v>0.48</v>
          </cell>
          <cell r="H15">
            <v>0.6</v>
          </cell>
          <cell r="I15">
            <v>1.02</v>
          </cell>
          <cell r="J15">
            <v>0.11</v>
          </cell>
          <cell r="K15">
            <v>7.0000000000000007E-2</v>
          </cell>
          <cell r="L15">
            <v>0.13</v>
          </cell>
          <cell r="M15">
            <v>0.31</v>
          </cell>
        </row>
        <row r="16">
          <cell r="C16" t="str">
            <v>Bond_2014</v>
          </cell>
          <cell r="D16">
            <v>272831891</v>
          </cell>
          <cell r="E16">
            <v>277110953</v>
          </cell>
          <cell r="F16">
            <v>0.56999999999999995</v>
          </cell>
          <cell r="G16">
            <v>0.43</v>
          </cell>
          <cell r="H16">
            <v>0.56999999999999995</v>
          </cell>
          <cell r="I16">
            <v>1</v>
          </cell>
          <cell r="J16">
            <v>0.09</v>
          </cell>
          <cell r="K16">
            <v>0.06</v>
          </cell>
          <cell r="L16">
            <v>0.12</v>
          </cell>
          <cell r="M16">
            <v>0.28999999999999998</v>
          </cell>
        </row>
        <row r="17">
          <cell r="C17" t="str">
            <v>Bond_2015</v>
          </cell>
          <cell r="D17">
            <v>243883179</v>
          </cell>
          <cell r="E17">
            <v>270791563</v>
          </cell>
          <cell r="F17">
            <v>0.53</v>
          </cell>
          <cell r="G17">
            <v>0.38</v>
          </cell>
          <cell r="H17">
            <v>0.53</v>
          </cell>
          <cell r="I17">
            <v>0.97</v>
          </cell>
          <cell r="J17">
            <v>0.08</v>
          </cell>
          <cell r="K17">
            <v>0.05</v>
          </cell>
          <cell r="L17">
            <v>0.11</v>
          </cell>
          <cell r="M17">
            <v>0.28000000000000003</v>
          </cell>
        </row>
        <row r="18">
          <cell r="C18" t="str">
            <v>Bond_2016</v>
          </cell>
          <cell r="D18">
            <v>263524286</v>
          </cell>
          <cell r="E18">
            <v>299246659</v>
          </cell>
          <cell r="F18">
            <v>0.5</v>
          </cell>
          <cell r="G18">
            <v>0.35</v>
          </cell>
          <cell r="H18">
            <v>0.49</v>
          </cell>
          <cell r="I18">
            <v>0.94</v>
          </cell>
          <cell r="J18">
            <v>7.0000000000000007E-2</v>
          </cell>
          <cell r="K18">
            <v>0.04</v>
          </cell>
          <cell r="L18">
            <v>0.1</v>
          </cell>
          <cell r="M18">
            <v>0.27</v>
          </cell>
        </row>
        <row r="19">
          <cell r="C19" t="str">
            <v>Bond_2017</v>
          </cell>
          <cell r="D19">
            <v>301576853</v>
          </cell>
          <cell r="E19">
            <v>332939889</v>
          </cell>
          <cell r="F19">
            <v>0.47</v>
          </cell>
          <cell r="G19">
            <v>0.34</v>
          </cell>
          <cell r="H19">
            <v>0.46</v>
          </cell>
          <cell r="I19">
            <v>0.93</v>
          </cell>
          <cell r="J19">
            <v>0.06</v>
          </cell>
          <cell r="K19">
            <v>0.04</v>
          </cell>
          <cell r="L19">
            <v>0.08</v>
          </cell>
          <cell r="M19">
            <v>0.25</v>
          </cell>
        </row>
        <row r="20">
          <cell r="C20" t="str">
            <v>Bond_2018</v>
          </cell>
          <cell r="D20">
            <v>297715782</v>
          </cell>
          <cell r="E20">
            <v>331736560</v>
          </cell>
          <cell r="F20">
            <v>0.46</v>
          </cell>
          <cell r="G20">
            <v>0.34</v>
          </cell>
          <cell r="H20">
            <v>0.43</v>
          </cell>
          <cell r="I20">
            <v>0.92</v>
          </cell>
          <cell r="J20">
            <v>0.05</v>
          </cell>
          <cell r="K20">
            <v>0.03</v>
          </cell>
          <cell r="L20">
            <v>7.0000000000000007E-2</v>
          </cell>
          <cell r="M20">
            <v>0.24</v>
          </cell>
        </row>
        <row r="21">
          <cell r="C21" t="str">
            <v>Bond_2019</v>
          </cell>
          <cell r="D21">
            <v>355881226</v>
          </cell>
          <cell r="E21">
            <v>385119942</v>
          </cell>
          <cell r="F21">
            <v>0.45</v>
          </cell>
          <cell r="G21">
            <v>0.35</v>
          </cell>
          <cell r="H21">
            <v>0.41</v>
          </cell>
          <cell r="I21">
            <v>0.9</v>
          </cell>
          <cell r="J21">
            <v>0.04</v>
          </cell>
          <cell r="K21">
            <v>0.03</v>
          </cell>
          <cell r="L21">
            <v>0.06</v>
          </cell>
          <cell r="M21">
            <v>0.24</v>
          </cell>
        </row>
        <row r="22">
          <cell r="C22" t="str">
            <v>Bond_2020</v>
          </cell>
          <cell r="D22">
            <v>399234876</v>
          </cell>
          <cell r="E22">
            <v>431591828</v>
          </cell>
          <cell r="F22">
            <v>0.42</v>
          </cell>
          <cell r="G22">
            <v>0.32</v>
          </cell>
          <cell r="H22">
            <v>0.39</v>
          </cell>
          <cell r="I22">
            <v>0.88</v>
          </cell>
          <cell r="J22">
            <v>0.04</v>
          </cell>
          <cell r="K22">
            <v>0.02</v>
          </cell>
          <cell r="L22">
            <v>0.06</v>
          </cell>
          <cell r="M22">
            <v>0.23</v>
          </cell>
        </row>
        <row r="23">
          <cell r="C23" t="str">
            <v>Equity_2000</v>
          </cell>
          <cell r="D23">
            <v>567659696</v>
          </cell>
          <cell r="E23">
            <v>642321168</v>
          </cell>
          <cell r="F23">
            <v>0.99</v>
          </cell>
          <cell r="G23">
            <v>0.77</v>
          </cell>
          <cell r="H23">
            <v>0.98</v>
          </cell>
          <cell r="I23">
            <v>1.6</v>
          </cell>
          <cell r="J23">
            <v>0.23</v>
          </cell>
          <cell r="K23">
            <v>0.09</v>
          </cell>
          <cell r="L23">
            <v>0.26</v>
          </cell>
          <cell r="M23">
            <v>0.41</v>
          </cell>
        </row>
        <row r="24">
          <cell r="C24" t="str">
            <v>Equity_2001</v>
          </cell>
          <cell r="D24">
            <v>502584234</v>
          </cell>
          <cell r="E24">
            <v>544796097</v>
          </cell>
          <cell r="F24">
            <v>0.99</v>
          </cell>
          <cell r="G24">
            <v>0.8</v>
          </cell>
          <cell r="H24">
            <v>0.98</v>
          </cell>
          <cell r="I24">
            <v>1.65</v>
          </cell>
          <cell r="J24">
            <v>0.22</v>
          </cell>
          <cell r="K24">
            <v>0.09</v>
          </cell>
          <cell r="L24">
            <v>0.26</v>
          </cell>
          <cell r="M24">
            <v>0.43</v>
          </cell>
        </row>
        <row r="25">
          <cell r="C25" t="str">
            <v>Equity_2002</v>
          </cell>
          <cell r="D25">
            <v>404690738</v>
          </cell>
          <cell r="E25">
            <v>417994172</v>
          </cell>
          <cell r="F25">
            <v>1</v>
          </cell>
          <cell r="G25">
            <v>0.82</v>
          </cell>
          <cell r="H25">
            <v>0.99</v>
          </cell>
          <cell r="I25">
            <v>1.66</v>
          </cell>
          <cell r="J25">
            <v>0.21</v>
          </cell>
          <cell r="K25">
            <v>0.09</v>
          </cell>
          <cell r="L25">
            <v>0.24</v>
          </cell>
          <cell r="M25">
            <v>0.44</v>
          </cell>
        </row>
        <row r="26">
          <cell r="C26" t="str">
            <v>Equity_2003</v>
          </cell>
          <cell r="D26">
            <v>557218397</v>
          </cell>
          <cell r="E26">
            <v>562177345</v>
          </cell>
          <cell r="F26">
            <v>1</v>
          </cell>
          <cell r="G26">
            <v>0.83</v>
          </cell>
          <cell r="H26">
            <v>0.99</v>
          </cell>
          <cell r="I26">
            <v>1.68</v>
          </cell>
          <cell r="J26">
            <v>0.2</v>
          </cell>
          <cell r="K26">
            <v>0.1</v>
          </cell>
          <cell r="L26">
            <v>0.23</v>
          </cell>
          <cell r="M26">
            <v>0.43</v>
          </cell>
        </row>
        <row r="27">
          <cell r="C27" t="str">
            <v>Equity_2004</v>
          </cell>
          <cell r="D27">
            <v>665032789</v>
          </cell>
          <cell r="E27">
            <v>655259947</v>
          </cell>
          <cell r="F27">
            <v>0.95</v>
          </cell>
          <cell r="G27">
            <v>0.79</v>
          </cell>
          <cell r="H27">
            <v>0.94</v>
          </cell>
          <cell r="I27">
            <v>1.59</v>
          </cell>
          <cell r="J27">
            <v>0.19</v>
          </cell>
          <cell r="K27">
            <v>0.1</v>
          </cell>
          <cell r="L27">
            <v>0.23</v>
          </cell>
          <cell r="M27">
            <v>0.43</v>
          </cell>
        </row>
        <row r="28">
          <cell r="C28" t="str">
            <v>Equity_2005</v>
          </cell>
          <cell r="D28">
            <v>734791907</v>
          </cell>
          <cell r="E28">
            <v>727409831</v>
          </cell>
          <cell r="F28">
            <v>0.91</v>
          </cell>
          <cell r="G28">
            <v>0.76</v>
          </cell>
          <cell r="H28">
            <v>0.89</v>
          </cell>
          <cell r="I28">
            <v>1.54</v>
          </cell>
          <cell r="J28">
            <v>0.17</v>
          </cell>
          <cell r="K28">
            <v>0.1</v>
          </cell>
          <cell r="L28">
            <v>0.22</v>
          </cell>
          <cell r="M28">
            <v>0.41</v>
          </cell>
        </row>
        <row r="29">
          <cell r="C29" t="str">
            <v>Equity_2006</v>
          </cell>
          <cell r="D29">
            <v>867616559</v>
          </cell>
          <cell r="E29">
            <v>864453070</v>
          </cell>
          <cell r="F29">
            <v>0.88</v>
          </cell>
          <cell r="G29">
            <v>0.74</v>
          </cell>
          <cell r="H29">
            <v>0.86</v>
          </cell>
          <cell r="I29">
            <v>1.51</v>
          </cell>
          <cell r="J29">
            <v>0.16</v>
          </cell>
          <cell r="K29">
            <v>0.1</v>
          </cell>
          <cell r="L29">
            <v>0.21</v>
          </cell>
          <cell r="M29">
            <v>0.4</v>
          </cell>
        </row>
        <row r="30">
          <cell r="C30" t="str">
            <v>Equity_2007</v>
          </cell>
          <cell r="D30">
            <v>932891264</v>
          </cell>
          <cell r="E30">
            <v>965827334</v>
          </cell>
          <cell r="F30">
            <v>0.86</v>
          </cell>
          <cell r="G30">
            <v>0.73</v>
          </cell>
          <cell r="H30">
            <v>0.86</v>
          </cell>
          <cell r="I30">
            <v>1.46</v>
          </cell>
          <cell r="J30">
            <v>0.16</v>
          </cell>
          <cell r="K30">
            <v>0.1</v>
          </cell>
          <cell r="L30">
            <v>0.21</v>
          </cell>
          <cell r="M30">
            <v>0.38</v>
          </cell>
        </row>
        <row r="31">
          <cell r="C31" t="str">
            <v>Equity_2008</v>
          </cell>
          <cell r="D31">
            <v>533037608</v>
          </cell>
          <cell r="E31">
            <v>559122900</v>
          </cell>
          <cell r="F31">
            <v>0.83</v>
          </cell>
          <cell r="G31">
            <v>0.72</v>
          </cell>
          <cell r="H31">
            <v>0.84</v>
          </cell>
          <cell r="I31">
            <v>1.46</v>
          </cell>
          <cell r="J31">
            <v>0.14000000000000001</v>
          </cell>
          <cell r="K31">
            <v>0.1</v>
          </cell>
          <cell r="L31">
            <v>0.2</v>
          </cell>
          <cell r="M31">
            <v>0.37</v>
          </cell>
        </row>
        <row r="32">
          <cell r="C32" t="str">
            <v>Equity_2009</v>
          </cell>
          <cell r="D32">
            <v>726358404</v>
          </cell>
          <cell r="E32">
            <v>725938826</v>
          </cell>
          <cell r="F32">
            <v>0.87</v>
          </cell>
          <cell r="G32">
            <v>0.74</v>
          </cell>
          <cell r="H32">
            <v>0.89</v>
          </cell>
          <cell r="I32">
            <v>1.5</v>
          </cell>
          <cell r="J32">
            <v>0.13</v>
          </cell>
          <cell r="K32">
            <v>0.1</v>
          </cell>
          <cell r="L32">
            <v>0.18</v>
          </cell>
          <cell r="M32">
            <v>0.36</v>
          </cell>
        </row>
        <row r="33">
          <cell r="C33" t="str">
            <v>Equity_2010</v>
          </cell>
          <cell r="D33">
            <v>826635456</v>
          </cell>
          <cell r="E33">
            <v>781470272</v>
          </cell>
          <cell r="F33">
            <v>0.83</v>
          </cell>
          <cell r="G33">
            <v>0.7</v>
          </cell>
          <cell r="H33">
            <v>0.85</v>
          </cell>
          <cell r="I33">
            <v>1.46</v>
          </cell>
          <cell r="J33">
            <v>0.12</v>
          </cell>
          <cell r="K33">
            <v>0.09</v>
          </cell>
          <cell r="L33">
            <v>0.17</v>
          </cell>
          <cell r="M33">
            <v>0.35</v>
          </cell>
        </row>
        <row r="34">
          <cell r="C34" t="str">
            <v>Equity_2011</v>
          </cell>
          <cell r="D34">
            <v>762585048</v>
          </cell>
          <cell r="E34">
            <v>720902337</v>
          </cell>
          <cell r="F34">
            <v>0.79</v>
          </cell>
          <cell r="G34">
            <v>0.66</v>
          </cell>
          <cell r="H34">
            <v>0.79</v>
          </cell>
          <cell r="I34">
            <v>1.42</v>
          </cell>
          <cell r="J34">
            <v>0.11</v>
          </cell>
          <cell r="K34">
            <v>0.08</v>
          </cell>
          <cell r="L34">
            <v>0.16</v>
          </cell>
          <cell r="M34">
            <v>0.34</v>
          </cell>
        </row>
        <row r="35">
          <cell r="C35" t="str">
            <v>Equity_2012</v>
          </cell>
          <cell r="D35">
            <v>878325081</v>
          </cell>
          <cell r="E35">
            <v>811016276</v>
          </cell>
          <cell r="F35">
            <v>0.77</v>
          </cell>
          <cell r="G35">
            <v>0.63</v>
          </cell>
          <cell r="H35">
            <v>0.78</v>
          </cell>
          <cell r="I35">
            <v>1.4</v>
          </cell>
          <cell r="J35">
            <v>0.1</v>
          </cell>
          <cell r="K35">
            <v>0.08</v>
          </cell>
          <cell r="L35">
            <v>0.15</v>
          </cell>
          <cell r="M35">
            <v>0.33</v>
          </cell>
        </row>
        <row r="36">
          <cell r="C36" t="str">
            <v>Equity_2013</v>
          </cell>
          <cell r="D36">
            <v>1170495203</v>
          </cell>
          <cell r="E36">
            <v>1061128390</v>
          </cell>
          <cell r="F36">
            <v>0.74</v>
          </cell>
          <cell r="G36">
            <v>0.57999999999999996</v>
          </cell>
          <cell r="H36">
            <v>0.74</v>
          </cell>
          <cell r="I36">
            <v>1.36</v>
          </cell>
          <cell r="J36">
            <v>0.09</v>
          </cell>
          <cell r="K36">
            <v>7.0000000000000007E-2</v>
          </cell>
          <cell r="L36">
            <v>0.14000000000000001</v>
          </cell>
          <cell r="M36">
            <v>0.31</v>
          </cell>
        </row>
        <row r="37">
          <cell r="C37" t="str">
            <v>Equity_2014</v>
          </cell>
          <cell r="D37">
            <v>1271840354</v>
          </cell>
          <cell r="E37">
            <v>1155754632</v>
          </cell>
          <cell r="F37">
            <v>0.7</v>
          </cell>
          <cell r="G37">
            <v>0.54</v>
          </cell>
          <cell r="H37">
            <v>0.71</v>
          </cell>
          <cell r="I37">
            <v>1.33</v>
          </cell>
          <cell r="J37">
            <v>0.08</v>
          </cell>
          <cell r="K37">
            <v>0.06</v>
          </cell>
          <cell r="L37">
            <v>0.13</v>
          </cell>
          <cell r="M37">
            <v>0.3</v>
          </cell>
        </row>
        <row r="38">
          <cell r="C38" t="str">
            <v>Equity_2015</v>
          </cell>
          <cell r="D38">
            <v>1249475743</v>
          </cell>
          <cell r="E38">
            <v>1162854464</v>
          </cell>
          <cell r="F38">
            <v>0.67</v>
          </cell>
          <cell r="G38">
            <v>0.51</v>
          </cell>
          <cell r="H38">
            <v>0.69</v>
          </cell>
          <cell r="I38">
            <v>1.3</v>
          </cell>
          <cell r="J38">
            <v>0.08</v>
          </cell>
          <cell r="K38">
            <v>0.05</v>
          </cell>
          <cell r="L38">
            <v>0.12</v>
          </cell>
          <cell r="M38">
            <v>0.28999999999999998</v>
          </cell>
        </row>
        <row r="39">
          <cell r="C39" t="str">
            <v>Equity_2016</v>
          </cell>
          <cell r="D39">
            <v>1314393868</v>
          </cell>
          <cell r="E39">
            <v>1220448003</v>
          </cell>
          <cell r="F39">
            <v>0.63</v>
          </cell>
          <cell r="G39">
            <v>0.48</v>
          </cell>
          <cell r="H39">
            <v>0.65</v>
          </cell>
          <cell r="I39">
            <v>1.28</v>
          </cell>
          <cell r="J39">
            <v>7.0000000000000007E-2</v>
          </cell>
          <cell r="K39">
            <v>0.05</v>
          </cell>
          <cell r="L39">
            <v>0.11</v>
          </cell>
          <cell r="M39">
            <v>0.28000000000000003</v>
          </cell>
        </row>
        <row r="40">
          <cell r="C40" t="str">
            <v>Equity_2017</v>
          </cell>
          <cell r="D40">
            <v>1566628336</v>
          </cell>
          <cell r="E40">
            <v>1475727665</v>
          </cell>
          <cell r="F40">
            <v>0.59</v>
          </cell>
          <cell r="G40">
            <v>0.45</v>
          </cell>
          <cell r="H40">
            <v>0.61</v>
          </cell>
          <cell r="I40">
            <v>1.25</v>
          </cell>
          <cell r="J40">
            <v>0.06</v>
          </cell>
          <cell r="K40">
            <v>0.04</v>
          </cell>
          <cell r="L40">
            <v>0.1</v>
          </cell>
          <cell r="M40">
            <v>0.26</v>
          </cell>
        </row>
        <row r="41">
          <cell r="C41" t="str">
            <v>Equity_2018</v>
          </cell>
          <cell r="D41">
            <v>1410916973</v>
          </cell>
          <cell r="E41">
            <v>1338665696</v>
          </cell>
          <cell r="F41">
            <v>0.54</v>
          </cell>
          <cell r="G41">
            <v>0.42</v>
          </cell>
          <cell r="H41">
            <v>0.57999999999999996</v>
          </cell>
          <cell r="I41">
            <v>1.21</v>
          </cell>
          <cell r="J41">
            <v>0.05</v>
          </cell>
          <cell r="K41">
            <v>0.04</v>
          </cell>
          <cell r="L41">
            <v>0.09</v>
          </cell>
          <cell r="M41">
            <v>0.25</v>
          </cell>
        </row>
        <row r="42">
          <cell r="C42" t="str">
            <v>Equity_2019</v>
          </cell>
          <cell r="D42">
            <v>1745064778</v>
          </cell>
          <cell r="E42">
            <v>1640771798</v>
          </cell>
          <cell r="F42">
            <v>0.51</v>
          </cell>
          <cell r="G42">
            <v>0.39</v>
          </cell>
          <cell r="H42">
            <v>0.56000000000000005</v>
          </cell>
          <cell r="I42">
            <v>1.2</v>
          </cell>
          <cell r="J42">
            <v>0.05</v>
          </cell>
          <cell r="K42">
            <v>0.03</v>
          </cell>
          <cell r="L42">
            <v>0.09</v>
          </cell>
          <cell r="M42">
            <v>0.24</v>
          </cell>
        </row>
        <row r="43">
          <cell r="C43" t="str">
            <v>Equity_2020</v>
          </cell>
          <cell r="D43">
            <v>1878469567</v>
          </cell>
          <cell r="E43">
            <v>1822844667</v>
          </cell>
          <cell r="F43">
            <v>0.5</v>
          </cell>
          <cell r="G43">
            <v>0.39</v>
          </cell>
          <cell r="H43">
            <v>0.56999999999999995</v>
          </cell>
          <cell r="I43">
            <v>1.1599999999999999</v>
          </cell>
          <cell r="J43">
            <v>0.04</v>
          </cell>
          <cell r="K43">
            <v>0.03</v>
          </cell>
          <cell r="L43">
            <v>0.08</v>
          </cell>
          <cell r="M43">
            <v>0.23</v>
          </cell>
        </row>
        <row r="44">
          <cell r="C44" t="str">
            <v>Hybrid_2000</v>
          </cell>
          <cell r="D44">
            <v>64166809</v>
          </cell>
          <cell r="E44">
            <v>67327809</v>
          </cell>
          <cell r="F44">
            <v>0.89</v>
          </cell>
          <cell r="G44">
            <v>0.72</v>
          </cell>
          <cell r="H44">
            <v>0.89</v>
          </cell>
          <cell r="I44">
            <v>1.44</v>
          </cell>
          <cell r="J44">
            <v>0.22</v>
          </cell>
          <cell r="K44">
            <v>0.08</v>
          </cell>
          <cell r="L44">
            <v>0.25</v>
          </cell>
          <cell r="M44">
            <v>0.42</v>
          </cell>
        </row>
        <row r="45">
          <cell r="C45" t="str">
            <v>Hybrid_2001</v>
          </cell>
          <cell r="D45">
            <v>66494063</v>
          </cell>
          <cell r="E45">
            <v>67516896</v>
          </cell>
          <cell r="F45">
            <v>0.89</v>
          </cell>
          <cell r="G45">
            <v>0.72</v>
          </cell>
          <cell r="H45">
            <v>0.88</v>
          </cell>
          <cell r="I45">
            <v>1.42</v>
          </cell>
          <cell r="J45">
            <v>0.22</v>
          </cell>
          <cell r="K45">
            <v>0.08</v>
          </cell>
          <cell r="L45">
            <v>0.26</v>
          </cell>
          <cell r="M45">
            <v>0.42</v>
          </cell>
        </row>
        <row r="46">
          <cell r="C46" t="str">
            <v>Hybrid_2002</v>
          </cell>
          <cell r="D46">
            <v>60102417</v>
          </cell>
          <cell r="E46">
            <v>65928357</v>
          </cell>
          <cell r="F46">
            <v>0.89</v>
          </cell>
          <cell r="G46">
            <v>0.73</v>
          </cell>
          <cell r="H46">
            <v>0.86</v>
          </cell>
          <cell r="I46">
            <v>1.48</v>
          </cell>
          <cell r="J46">
            <v>0.23</v>
          </cell>
          <cell r="K46">
            <v>0.08</v>
          </cell>
          <cell r="L46">
            <v>0.26</v>
          </cell>
          <cell r="M46">
            <v>0.45</v>
          </cell>
        </row>
        <row r="47">
          <cell r="C47" t="str">
            <v>Hybrid_2003</v>
          </cell>
          <cell r="D47">
            <v>72941553</v>
          </cell>
          <cell r="E47">
            <v>92642424</v>
          </cell>
          <cell r="F47">
            <v>0.9</v>
          </cell>
          <cell r="G47">
            <v>0.73</v>
          </cell>
          <cell r="H47">
            <v>0.87</v>
          </cell>
          <cell r="I47">
            <v>1.5</v>
          </cell>
          <cell r="J47">
            <v>0.26</v>
          </cell>
          <cell r="K47">
            <v>0.09</v>
          </cell>
          <cell r="L47">
            <v>0.28000000000000003</v>
          </cell>
          <cell r="M47">
            <v>0.45</v>
          </cell>
        </row>
        <row r="48">
          <cell r="C48" t="str">
            <v>Hybrid_2004</v>
          </cell>
          <cell r="D48">
            <v>82875941</v>
          </cell>
          <cell r="E48">
            <v>120319107</v>
          </cell>
          <cell r="F48">
            <v>0.85</v>
          </cell>
          <cell r="G48">
            <v>0.7</v>
          </cell>
          <cell r="H48">
            <v>0.83</v>
          </cell>
          <cell r="I48">
            <v>1.47</v>
          </cell>
          <cell r="J48">
            <v>0.26</v>
          </cell>
          <cell r="K48">
            <v>0.1</v>
          </cell>
          <cell r="L48">
            <v>0.28999999999999998</v>
          </cell>
          <cell r="M48">
            <v>0.45</v>
          </cell>
        </row>
        <row r="49">
          <cell r="C49" t="str">
            <v>Hybrid_2005</v>
          </cell>
          <cell r="D49">
            <v>87527746</v>
          </cell>
          <cell r="E49">
            <v>140449844</v>
          </cell>
          <cell r="F49">
            <v>0.81</v>
          </cell>
          <cell r="G49">
            <v>0.66</v>
          </cell>
          <cell r="H49">
            <v>0.79</v>
          </cell>
          <cell r="I49">
            <v>1.41</v>
          </cell>
          <cell r="J49">
            <v>0.26</v>
          </cell>
          <cell r="K49">
            <v>0.11</v>
          </cell>
          <cell r="L49">
            <v>0.28999999999999998</v>
          </cell>
          <cell r="M49">
            <v>0.45</v>
          </cell>
        </row>
        <row r="50">
          <cell r="C50" t="str">
            <v>Hybrid_2006</v>
          </cell>
          <cell r="D50">
            <v>97005222</v>
          </cell>
          <cell r="E50">
            <v>172826368</v>
          </cell>
          <cell r="F50">
            <v>0.78</v>
          </cell>
          <cell r="G50">
            <v>0.65</v>
          </cell>
          <cell r="H50">
            <v>0.77</v>
          </cell>
          <cell r="I50">
            <v>1.43</v>
          </cell>
          <cell r="J50">
            <v>0.25</v>
          </cell>
          <cell r="K50">
            <v>0.11</v>
          </cell>
          <cell r="L50">
            <v>0.28999999999999998</v>
          </cell>
          <cell r="M50">
            <v>0.44</v>
          </cell>
        </row>
        <row r="51">
          <cell r="C51" t="str">
            <v>Hybrid_2007</v>
          </cell>
          <cell r="D51">
            <v>103437218</v>
          </cell>
          <cell r="E51">
            <v>204054901</v>
          </cell>
          <cell r="F51">
            <v>0.77</v>
          </cell>
          <cell r="G51">
            <v>0.63</v>
          </cell>
          <cell r="H51">
            <v>0.76</v>
          </cell>
          <cell r="I51">
            <v>1.39</v>
          </cell>
          <cell r="J51">
            <v>0.26</v>
          </cell>
          <cell r="K51">
            <v>0.11</v>
          </cell>
          <cell r="L51">
            <v>0.3</v>
          </cell>
          <cell r="M51">
            <v>0.42</v>
          </cell>
        </row>
        <row r="52">
          <cell r="C52" t="str">
            <v>Hybrid_2008</v>
          </cell>
          <cell r="D52">
            <v>71880889</v>
          </cell>
          <cell r="E52">
            <v>142208362</v>
          </cell>
          <cell r="F52">
            <v>0.77</v>
          </cell>
          <cell r="G52">
            <v>0.63</v>
          </cell>
          <cell r="H52">
            <v>0.76</v>
          </cell>
          <cell r="I52">
            <v>1.36</v>
          </cell>
          <cell r="J52">
            <v>0.25</v>
          </cell>
          <cell r="K52">
            <v>0.11</v>
          </cell>
          <cell r="L52">
            <v>0.28999999999999998</v>
          </cell>
          <cell r="M52">
            <v>0.4</v>
          </cell>
        </row>
        <row r="53">
          <cell r="C53" t="str">
            <v>Hybrid_2009</v>
          </cell>
          <cell r="D53">
            <v>92346186</v>
          </cell>
          <cell r="E53">
            <v>173174220</v>
          </cell>
          <cell r="F53">
            <v>0.84</v>
          </cell>
          <cell r="G53">
            <v>0.68</v>
          </cell>
          <cell r="H53">
            <v>0.84</v>
          </cell>
          <cell r="I53">
            <v>1.38</v>
          </cell>
          <cell r="J53">
            <v>0.23</v>
          </cell>
          <cell r="K53">
            <v>0.11</v>
          </cell>
          <cell r="L53">
            <v>0.28000000000000003</v>
          </cell>
          <cell r="M53">
            <v>0.4</v>
          </cell>
        </row>
        <row r="54">
          <cell r="C54" t="str">
            <v>Hybrid_2010</v>
          </cell>
          <cell r="D54">
            <v>101990607</v>
          </cell>
          <cell r="E54">
            <v>192134795</v>
          </cell>
          <cell r="F54">
            <v>0.82</v>
          </cell>
          <cell r="G54">
            <v>0.64</v>
          </cell>
          <cell r="H54">
            <v>0.8</v>
          </cell>
          <cell r="I54">
            <v>1.36</v>
          </cell>
          <cell r="J54">
            <v>0.22</v>
          </cell>
          <cell r="K54">
            <v>0.11</v>
          </cell>
          <cell r="L54">
            <v>0.27</v>
          </cell>
          <cell r="M54">
            <v>0.38</v>
          </cell>
        </row>
        <row r="55">
          <cell r="C55" t="str">
            <v>Hybrid_2011</v>
          </cell>
          <cell r="D55">
            <v>100914780</v>
          </cell>
          <cell r="E55">
            <v>192707857</v>
          </cell>
          <cell r="F55">
            <v>0.8</v>
          </cell>
          <cell r="G55">
            <v>0.61</v>
          </cell>
          <cell r="H55">
            <v>0.76</v>
          </cell>
          <cell r="I55">
            <v>1.35</v>
          </cell>
          <cell r="J55">
            <v>0.2</v>
          </cell>
          <cell r="K55">
            <v>0.1</v>
          </cell>
          <cell r="L55">
            <v>0.26</v>
          </cell>
          <cell r="M55">
            <v>0.37</v>
          </cell>
        </row>
        <row r="56">
          <cell r="C56" t="str">
            <v>Hybrid_2012</v>
          </cell>
          <cell r="D56">
            <v>110424279</v>
          </cell>
          <cell r="E56">
            <v>216349060</v>
          </cell>
          <cell r="F56">
            <v>0.79</v>
          </cell>
          <cell r="G56">
            <v>0.6</v>
          </cell>
          <cell r="H56">
            <v>0.75</v>
          </cell>
          <cell r="I56">
            <v>1.35</v>
          </cell>
          <cell r="J56">
            <v>0.19</v>
          </cell>
          <cell r="K56">
            <v>0.1</v>
          </cell>
          <cell r="L56">
            <v>0.25</v>
          </cell>
          <cell r="M56">
            <v>0.35</v>
          </cell>
        </row>
        <row r="57">
          <cell r="C57" t="str">
            <v>Hybrid_2013</v>
          </cell>
          <cell r="D57">
            <v>129235567</v>
          </cell>
          <cell r="E57">
            <v>260766218</v>
          </cell>
          <cell r="F57">
            <v>0.8</v>
          </cell>
          <cell r="G57">
            <v>0.56999999999999995</v>
          </cell>
          <cell r="H57">
            <v>0.73</v>
          </cell>
          <cell r="I57">
            <v>1.32</v>
          </cell>
          <cell r="J57">
            <v>0.19</v>
          </cell>
          <cell r="K57">
            <v>0.09</v>
          </cell>
          <cell r="L57">
            <v>0.24</v>
          </cell>
          <cell r="M57">
            <v>0.33</v>
          </cell>
        </row>
        <row r="58">
          <cell r="C58" t="str">
            <v>Hybrid_2014</v>
          </cell>
          <cell r="D58">
            <v>134850307</v>
          </cell>
          <cell r="E58">
            <v>285282686</v>
          </cell>
          <cell r="F58">
            <v>0.78</v>
          </cell>
          <cell r="G58">
            <v>0.55000000000000004</v>
          </cell>
          <cell r="H58">
            <v>0.71</v>
          </cell>
          <cell r="I58">
            <v>1.31</v>
          </cell>
          <cell r="J58">
            <v>0.18</v>
          </cell>
          <cell r="K58">
            <v>0.09</v>
          </cell>
          <cell r="L58">
            <v>0.23</v>
          </cell>
          <cell r="M58">
            <v>0.32</v>
          </cell>
        </row>
        <row r="59">
          <cell r="C59" t="str">
            <v>Hybrid_2015</v>
          </cell>
          <cell r="D59">
            <v>130871712</v>
          </cell>
          <cell r="E59">
            <v>283910486</v>
          </cell>
          <cell r="F59">
            <v>0.76</v>
          </cell>
          <cell r="G59">
            <v>0.54</v>
          </cell>
          <cell r="H59">
            <v>0.68</v>
          </cell>
          <cell r="I59">
            <v>1.33</v>
          </cell>
          <cell r="J59">
            <v>0.18</v>
          </cell>
          <cell r="K59">
            <v>0.09</v>
          </cell>
          <cell r="L59">
            <v>0.22</v>
          </cell>
          <cell r="M59">
            <v>0.31</v>
          </cell>
        </row>
        <row r="60">
          <cell r="C60" t="str">
            <v>Hybrid_2016</v>
          </cell>
          <cell r="D60">
            <v>129060825</v>
          </cell>
          <cell r="E60">
            <v>301267497</v>
          </cell>
          <cell r="F60">
            <v>0.73</v>
          </cell>
          <cell r="G60">
            <v>0.53</v>
          </cell>
          <cell r="H60">
            <v>0.65</v>
          </cell>
          <cell r="I60">
            <v>1.27</v>
          </cell>
          <cell r="J60">
            <v>0.17</v>
          </cell>
          <cell r="K60">
            <v>0.09</v>
          </cell>
          <cell r="L60">
            <v>0.21</v>
          </cell>
          <cell r="M60">
            <v>0.28999999999999998</v>
          </cell>
        </row>
        <row r="61">
          <cell r="C61" t="str">
            <v>Hybrid_2017</v>
          </cell>
          <cell r="D61">
            <v>135050257</v>
          </cell>
          <cell r="E61">
            <v>333969312</v>
          </cell>
          <cell r="F61">
            <v>0.7</v>
          </cell>
          <cell r="G61">
            <v>0.52</v>
          </cell>
          <cell r="H61">
            <v>0.62</v>
          </cell>
          <cell r="I61">
            <v>1.25</v>
          </cell>
          <cell r="J61">
            <v>0.15</v>
          </cell>
          <cell r="K61">
            <v>0.08</v>
          </cell>
          <cell r="L61">
            <v>0.19</v>
          </cell>
          <cell r="M61">
            <v>0.27</v>
          </cell>
        </row>
        <row r="62">
          <cell r="C62" t="str">
            <v>Hybrid_2018</v>
          </cell>
          <cell r="D62">
            <v>118098927</v>
          </cell>
          <cell r="E62">
            <v>300031384</v>
          </cell>
          <cell r="F62">
            <v>0.66</v>
          </cell>
          <cell r="G62">
            <v>0.49</v>
          </cell>
          <cell r="H62">
            <v>0.59</v>
          </cell>
          <cell r="I62">
            <v>1.26</v>
          </cell>
          <cell r="J62">
            <v>0.14000000000000001</v>
          </cell>
          <cell r="K62">
            <v>0.08</v>
          </cell>
          <cell r="L62">
            <v>0.17</v>
          </cell>
          <cell r="M62">
            <v>0.27</v>
          </cell>
        </row>
        <row r="63">
          <cell r="C63" t="str">
            <v>Hybrid_2019</v>
          </cell>
          <cell r="D63">
            <v>130853519</v>
          </cell>
          <cell r="E63">
            <v>349042319</v>
          </cell>
          <cell r="F63">
            <v>0.63</v>
          </cell>
          <cell r="G63">
            <v>0.46</v>
          </cell>
          <cell r="H63">
            <v>0.56999999999999995</v>
          </cell>
          <cell r="I63">
            <v>1.23</v>
          </cell>
          <cell r="J63">
            <v>0.13</v>
          </cell>
          <cell r="K63">
            <v>7.0000000000000007E-2</v>
          </cell>
          <cell r="L63">
            <v>0.16</v>
          </cell>
          <cell r="M63">
            <v>0.26</v>
          </cell>
        </row>
        <row r="64">
          <cell r="C64" t="str">
            <v>Hybrid_2020</v>
          </cell>
          <cell r="D64">
            <v>129703900</v>
          </cell>
          <cell r="E64">
            <v>362371716</v>
          </cell>
          <cell r="F64">
            <v>0.59</v>
          </cell>
          <cell r="G64">
            <v>0.44</v>
          </cell>
          <cell r="H64">
            <v>0.55000000000000004</v>
          </cell>
          <cell r="I64">
            <v>1.2</v>
          </cell>
          <cell r="J64">
            <v>0.12</v>
          </cell>
          <cell r="K64">
            <v>7.0000000000000007E-2</v>
          </cell>
          <cell r="L64">
            <v>0.15</v>
          </cell>
          <cell r="M64">
            <v>0.25</v>
          </cell>
        </row>
        <row r="65">
          <cell r="C65" t="str">
            <v>Mmkt_2000</v>
          </cell>
          <cell r="D65">
            <v>59623097</v>
          </cell>
          <cell r="E65">
            <v>120160800</v>
          </cell>
          <cell r="F65">
            <v>0.49</v>
          </cell>
          <cell r="G65">
            <v>0.45</v>
          </cell>
          <cell r="H65">
            <v>0.56999999999999995</v>
          </cell>
          <cell r="I65">
            <v>0.66</v>
          </cell>
          <cell r="J65">
            <v>7.0000000000000007E-2</v>
          </cell>
          <cell r="K65">
            <v>0.05</v>
          </cell>
          <cell r="L65">
            <v>0.04</v>
          </cell>
          <cell r="M65">
            <v>0.16</v>
          </cell>
        </row>
        <row r="66">
          <cell r="C66" t="str">
            <v>Mmkt_2001</v>
          </cell>
          <cell r="D66">
            <v>76088426</v>
          </cell>
          <cell r="E66">
            <v>137893287</v>
          </cell>
          <cell r="F66">
            <v>0.45</v>
          </cell>
          <cell r="G66">
            <v>0.43</v>
          </cell>
          <cell r="H66">
            <v>0.56000000000000005</v>
          </cell>
          <cell r="I66">
            <v>0.67</v>
          </cell>
          <cell r="J66">
            <v>0.06</v>
          </cell>
          <cell r="K66">
            <v>0.05</v>
          </cell>
          <cell r="L66">
            <v>0.04</v>
          </cell>
          <cell r="M66">
            <v>0.17</v>
          </cell>
        </row>
        <row r="67">
          <cell r="C67" t="str">
            <v>Mmkt_2002</v>
          </cell>
          <cell r="D67">
            <v>85525546</v>
          </cell>
          <cell r="E67">
            <v>146390997</v>
          </cell>
          <cell r="F67">
            <v>0.44</v>
          </cell>
          <cell r="G67">
            <v>0.44</v>
          </cell>
          <cell r="H67">
            <v>0.56000000000000005</v>
          </cell>
          <cell r="I67">
            <v>0.66</v>
          </cell>
          <cell r="J67">
            <v>0.05</v>
          </cell>
          <cell r="K67">
            <v>0.04</v>
          </cell>
          <cell r="L67">
            <v>0.04</v>
          </cell>
          <cell r="M67">
            <v>0.18</v>
          </cell>
        </row>
        <row r="68">
          <cell r="C68" t="str">
            <v>Mmkt_2003</v>
          </cell>
          <cell r="D68">
            <v>75925096</v>
          </cell>
          <cell r="E68">
            <v>133890767</v>
          </cell>
          <cell r="F68">
            <v>0.42</v>
          </cell>
          <cell r="G68">
            <v>0.44</v>
          </cell>
          <cell r="H68">
            <v>0.54</v>
          </cell>
          <cell r="I68">
            <v>0.63</v>
          </cell>
          <cell r="J68">
            <v>0.05</v>
          </cell>
          <cell r="K68">
            <v>0.04</v>
          </cell>
          <cell r="L68">
            <v>0.04</v>
          </cell>
          <cell r="M68">
            <v>0.17</v>
          </cell>
        </row>
        <row r="69">
          <cell r="C69" t="str">
            <v>Mmkt_2004</v>
          </cell>
          <cell r="D69">
            <v>70164967</v>
          </cell>
          <cell r="E69">
            <v>124578078</v>
          </cell>
          <cell r="F69">
            <v>0.42</v>
          </cell>
          <cell r="G69">
            <v>0.43</v>
          </cell>
          <cell r="H69">
            <v>0.54</v>
          </cell>
          <cell r="I69">
            <v>0.62</v>
          </cell>
          <cell r="J69">
            <v>0.05</v>
          </cell>
          <cell r="K69">
            <v>0.04</v>
          </cell>
          <cell r="L69">
            <v>0.04</v>
          </cell>
          <cell r="M69">
            <v>0.16</v>
          </cell>
        </row>
        <row r="70">
          <cell r="C70" t="str">
            <v>Mmkt_2005</v>
          </cell>
          <cell r="D70">
            <v>68548821</v>
          </cell>
          <cell r="E70">
            <v>129925205</v>
          </cell>
          <cell r="F70">
            <v>0.42</v>
          </cell>
          <cell r="G70">
            <v>0.45</v>
          </cell>
          <cell r="H70">
            <v>0.53</v>
          </cell>
          <cell r="I70">
            <v>0.63</v>
          </cell>
          <cell r="J70">
            <v>0.05</v>
          </cell>
          <cell r="K70">
            <v>0.05</v>
          </cell>
          <cell r="L70">
            <v>0.04</v>
          </cell>
          <cell r="M70">
            <v>0.16</v>
          </cell>
        </row>
        <row r="71">
          <cell r="C71" t="str">
            <v>Mmkt_2006</v>
          </cell>
          <cell r="D71">
            <v>71069102</v>
          </cell>
          <cell r="E71">
            <v>159247882</v>
          </cell>
          <cell r="F71">
            <v>0.4</v>
          </cell>
          <cell r="G71">
            <v>0.43</v>
          </cell>
          <cell r="H71">
            <v>0.52</v>
          </cell>
          <cell r="I71">
            <v>0.63</v>
          </cell>
          <cell r="J71">
            <v>0.05</v>
          </cell>
          <cell r="K71">
            <v>0.04</v>
          </cell>
          <cell r="L71">
            <v>0.04</v>
          </cell>
          <cell r="M71">
            <v>0.17</v>
          </cell>
        </row>
        <row r="72">
          <cell r="C72" t="str">
            <v>Mmkt_2007</v>
          </cell>
          <cell r="D72">
            <v>87111188</v>
          </cell>
          <cell r="E72">
            <v>203372354</v>
          </cell>
          <cell r="F72">
            <v>0.37</v>
          </cell>
          <cell r="G72">
            <v>0.4</v>
          </cell>
          <cell r="H72">
            <v>0.48</v>
          </cell>
          <cell r="I72">
            <v>0.61</v>
          </cell>
          <cell r="J72">
            <v>0.05</v>
          </cell>
          <cell r="K72">
            <v>0.04</v>
          </cell>
          <cell r="L72">
            <v>0.04</v>
          </cell>
          <cell r="M72">
            <v>0.17</v>
          </cell>
        </row>
        <row r="73">
          <cell r="C73" t="str">
            <v>Mmkt_2008</v>
          </cell>
          <cell r="D73">
            <v>111453207</v>
          </cell>
          <cell r="E73">
            <v>252422423</v>
          </cell>
          <cell r="F73">
            <v>0.35</v>
          </cell>
          <cell r="G73">
            <v>0.4</v>
          </cell>
          <cell r="H73">
            <v>0.47</v>
          </cell>
          <cell r="I73">
            <v>0.6</v>
          </cell>
          <cell r="J73">
            <v>0.04</v>
          </cell>
          <cell r="K73">
            <v>0.04</v>
          </cell>
          <cell r="L73">
            <v>0.05</v>
          </cell>
          <cell r="M73">
            <v>0.18</v>
          </cell>
        </row>
        <row r="74">
          <cell r="C74" t="str">
            <v>Mmkt_2009</v>
          </cell>
          <cell r="D74">
            <v>95233635</v>
          </cell>
          <cell r="E74">
            <v>210039866</v>
          </cell>
          <cell r="F74">
            <v>0.32</v>
          </cell>
          <cell r="G74">
            <v>0.38</v>
          </cell>
          <cell r="H74">
            <v>0.42</v>
          </cell>
          <cell r="I74">
            <v>0.49</v>
          </cell>
          <cell r="J74">
            <v>0.03</v>
          </cell>
          <cell r="K74">
            <v>0.02</v>
          </cell>
          <cell r="L74">
            <v>0.02</v>
          </cell>
          <cell r="M74">
            <v>0.14000000000000001</v>
          </cell>
        </row>
        <row r="75">
          <cell r="C75" t="str">
            <v>Mmkt_2010</v>
          </cell>
          <cell r="D75">
            <v>92182663</v>
          </cell>
          <cell r="E75">
            <v>193310151</v>
          </cell>
          <cell r="F75">
            <v>0.23</v>
          </cell>
          <cell r="G75">
            <v>0.28000000000000003</v>
          </cell>
          <cell r="H75">
            <v>0.31</v>
          </cell>
          <cell r="I75">
            <v>0.27</v>
          </cell>
          <cell r="J75">
            <v>0.02</v>
          </cell>
          <cell r="K75">
            <v>0.01</v>
          </cell>
          <cell r="L75">
            <v>0.01</v>
          </cell>
          <cell r="M75">
            <v>0.08</v>
          </cell>
        </row>
        <row r="76">
          <cell r="C76" t="str">
            <v>Mmkt_2011</v>
          </cell>
          <cell r="D76">
            <v>99932338</v>
          </cell>
          <cell r="E76">
            <v>202631117</v>
          </cell>
          <cell r="F76">
            <v>0.2</v>
          </cell>
          <cell r="G76">
            <v>0.23</v>
          </cell>
          <cell r="H76">
            <v>0.26</v>
          </cell>
          <cell r="I76">
            <v>0.21</v>
          </cell>
          <cell r="J76">
            <v>0.02</v>
          </cell>
          <cell r="K76">
            <v>0.01</v>
          </cell>
          <cell r="L76">
            <v>0.02</v>
          </cell>
          <cell r="M76">
            <v>7.0000000000000007E-2</v>
          </cell>
        </row>
        <row r="77">
          <cell r="C77" t="str">
            <v>Mmkt_2012</v>
          </cell>
          <cell r="D77">
            <v>100989695</v>
          </cell>
          <cell r="E77">
            <v>206530075</v>
          </cell>
          <cell r="F77">
            <v>0.17</v>
          </cell>
          <cell r="G77">
            <v>0.21</v>
          </cell>
          <cell r="H77">
            <v>0.26</v>
          </cell>
          <cell r="I77">
            <v>0.17</v>
          </cell>
          <cell r="J77">
            <v>0.01</v>
          </cell>
          <cell r="K77">
            <v>0.01</v>
          </cell>
          <cell r="L77">
            <v>0.01</v>
          </cell>
          <cell r="M77">
            <v>7.0000000000000007E-2</v>
          </cell>
        </row>
        <row r="78">
          <cell r="C78" t="str">
            <v>Mmkt_2013</v>
          </cell>
          <cell r="D78">
            <v>97583973</v>
          </cell>
          <cell r="E78">
            <v>219690650</v>
          </cell>
          <cell r="F78">
            <v>0.17</v>
          </cell>
          <cell r="G78">
            <v>0.19</v>
          </cell>
          <cell r="H78">
            <v>0.21</v>
          </cell>
          <cell r="I78">
            <v>0.17</v>
          </cell>
          <cell r="J78">
            <v>0.01</v>
          </cell>
          <cell r="K78">
            <v>0.01</v>
          </cell>
          <cell r="L78">
            <v>0.01</v>
          </cell>
          <cell r="M78">
            <v>0.06</v>
          </cell>
        </row>
        <row r="79">
          <cell r="C79" t="str">
            <v>Mmkt_2014</v>
          </cell>
          <cell r="D79">
            <v>91070649</v>
          </cell>
          <cell r="E79">
            <v>210060080</v>
          </cell>
          <cell r="F79">
            <v>0.13</v>
          </cell>
          <cell r="G79">
            <v>0.16</v>
          </cell>
          <cell r="H79">
            <v>0.18</v>
          </cell>
          <cell r="I79">
            <v>0.12</v>
          </cell>
          <cell r="J79">
            <v>0.01</v>
          </cell>
          <cell r="K79">
            <v>0.01</v>
          </cell>
          <cell r="L79">
            <v>0.01</v>
          </cell>
          <cell r="M79">
            <v>0.06</v>
          </cell>
        </row>
        <row r="80">
          <cell r="C80" t="str">
            <v>Mmkt_2015</v>
          </cell>
          <cell r="D80">
            <v>91602700</v>
          </cell>
          <cell r="E80">
            <v>207089678</v>
          </cell>
          <cell r="F80">
            <v>0.14000000000000001</v>
          </cell>
          <cell r="G80">
            <v>0.16</v>
          </cell>
          <cell r="H80">
            <v>0.2</v>
          </cell>
          <cell r="I80">
            <v>0.13</v>
          </cell>
          <cell r="J80">
            <v>0.01</v>
          </cell>
          <cell r="K80">
            <v>0.01</v>
          </cell>
          <cell r="L80">
            <v>0.01</v>
          </cell>
          <cell r="M80">
            <v>7.0000000000000007E-2</v>
          </cell>
        </row>
        <row r="81">
          <cell r="C81" t="str">
            <v>Mmkt_2016</v>
          </cell>
          <cell r="D81">
            <v>79363822</v>
          </cell>
          <cell r="E81">
            <v>236618910</v>
          </cell>
          <cell r="F81">
            <v>0.2</v>
          </cell>
          <cell r="G81">
            <v>0.22</v>
          </cell>
          <cell r="H81">
            <v>0.31</v>
          </cell>
          <cell r="I81">
            <v>0.26</v>
          </cell>
          <cell r="J81">
            <v>0.03</v>
          </cell>
          <cell r="K81">
            <v>0.04</v>
          </cell>
          <cell r="L81">
            <v>0.01</v>
          </cell>
          <cell r="M81">
            <v>0.15</v>
          </cell>
        </row>
        <row r="82">
          <cell r="C82" t="str">
            <v>Mmkt_2017</v>
          </cell>
          <cell r="D82">
            <v>74416020</v>
          </cell>
          <cell r="E82">
            <v>234039809</v>
          </cell>
          <cell r="F82">
            <v>0.25</v>
          </cell>
          <cell r="G82">
            <v>0.28000000000000003</v>
          </cell>
          <cell r="H82">
            <v>0.35</v>
          </cell>
          <cell r="I82">
            <v>0.4</v>
          </cell>
          <cell r="J82">
            <v>0.02</v>
          </cell>
          <cell r="K82">
            <v>0.04</v>
          </cell>
          <cell r="L82">
            <v>0.01</v>
          </cell>
          <cell r="M82">
            <v>0.14000000000000001</v>
          </cell>
        </row>
        <row r="83">
          <cell r="C83" t="str">
            <v>Mmkt_2018</v>
          </cell>
          <cell r="D83">
            <v>81930236</v>
          </cell>
          <cell r="E83">
            <v>257189128</v>
          </cell>
          <cell r="F83">
            <v>0.25</v>
          </cell>
          <cell r="G83">
            <v>0.3</v>
          </cell>
          <cell r="H83">
            <v>0.32</v>
          </cell>
          <cell r="I83">
            <v>0.46</v>
          </cell>
          <cell r="J83">
            <v>0.02</v>
          </cell>
          <cell r="K83">
            <v>0.04</v>
          </cell>
          <cell r="L83">
            <v>0.01</v>
          </cell>
          <cell r="M83">
            <v>0.13</v>
          </cell>
        </row>
        <row r="84">
          <cell r="C84" t="str">
            <v>Mmkt_2019</v>
          </cell>
          <cell r="D84">
            <v>87614517</v>
          </cell>
          <cell r="E84">
            <v>304411570</v>
          </cell>
          <cell r="F84">
            <v>0.24</v>
          </cell>
          <cell r="G84">
            <v>0.3</v>
          </cell>
          <cell r="H84">
            <v>0.31</v>
          </cell>
          <cell r="I84">
            <v>0.46</v>
          </cell>
          <cell r="J84">
            <v>0.01</v>
          </cell>
          <cell r="K84">
            <v>0.04</v>
          </cell>
          <cell r="L84">
            <v>0.01</v>
          </cell>
          <cell r="M84">
            <v>0.12</v>
          </cell>
        </row>
        <row r="85">
          <cell r="C85" t="str">
            <v>Mmkt_2020</v>
          </cell>
          <cell r="D85">
            <v>112793758</v>
          </cell>
          <cell r="E85">
            <v>380763627</v>
          </cell>
          <cell r="F85">
            <v>0.22</v>
          </cell>
          <cell r="G85">
            <v>0.26</v>
          </cell>
          <cell r="H85">
            <v>0.28000000000000003</v>
          </cell>
          <cell r="I85">
            <v>0.36</v>
          </cell>
          <cell r="J85">
            <v>0.01</v>
          </cell>
          <cell r="K85">
            <v>0.04</v>
          </cell>
          <cell r="L85">
            <v>0.01</v>
          </cell>
          <cell r="M85">
            <v>0.12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workbookViewId="0">
      <selection activeCell="G15" sqref="G15"/>
    </sheetView>
  </sheetViews>
  <sheetFormatPr defaultColWidth="9.140625" defaultRowHeight="15"/>
  <cols>
    <col min="1" max="1" width="3.28515625" style="2" customWidth="1"/>
    <col min="2" max="2" width="16.42578125" style="2" bestFit="1" customWidth="1"/>
    <col min="3" max="3" width="12.28515625" style="2" customWidth="1"/>
    <col min="4" max="4" width="11.42578125" style="2" customWidth="1"/>
    <col min="5" max="5" width="2.140625" style="2" customWidth="1"/>
    <col min="6" max="6" width="18.7109375" style="2" bestFit="1" customWidth="1"/>
    <col min="7" max="7" width="19.42578125" style="2" customWidth="1"/>
    <col min="8" max="256" width="11.42578125" style="2" customWidth="1"/>
    <col min="257" max="16384" width="9.140625" style="2"/>
  </cols>
  <sheetData>
    <row r="1" spans="1:7" ht="15.75">
      <c r="A1" s="6" t="s">
        <v>6</v>
      </c>
      <c r="B1" s="5"/>
      <c r="C1" s="5"/>
      <c r="D1" s="5"/>
      <c r="E1" s="5"/>
      <c r="F1" s="5"/>
      <c r="G1" s="5"/>
    </row>
    <row r="2" spans="1:7" ht="15.75">
      <c r="A2" s="6" t="s">
        <v>39</v>
      </c>
      <c r="B2" s="5"/>
      <c r="C2" s="5"/>
      <c r="D2" s="5"/>
      <c r="E2" s="5"/>
      <c r="F2" s="5"/>
      <c r="G2" s="5"/>
    </row>
    <row r="3" spans="1:7" ht="15.75">
      <c r="A3" s="25" t="s">
        <v>41</v>
      </c>
      <c r="B3" s="5"/>
      <c r="C3" s="5"/>
      <c r="D3" s="5"/>
      <c r="E3" s="5"/>
      <c r="F3" s="5"/>
      <c r="G3" s="5"/>
    </row>
    <row r="4" spans="1:7">
      <c r="A4" s="3"/>
      <c r="B4" s="3"/>
      <c r="C4" s="4"/>
    </row>
    <row r="5" spans="1:7" ht="18">
      <c r="A5" s="38" t="s">
        <v>38</v>
      </c>
      <c r="B5" s="38"/>
      <c r="C5" s="38"/>
      <c r="D5" s="5"/>
      <c r="E5" s="38" t="s">
        <v>37</v>
      </c>
      <c r="F5" s="38"/>
      <c r="G5" s="38"/>
    </row>
    <row r="6" spans="1:7">
      <c r="A6" s="3"/>
      <c r="B6" s="3"/>
    </row>
    <row r="7" spans="1:7">
      <c r="A7" s="8" t="s">
        <v>11</v>
      </c>
      <c r="B7" s="5"/>
      <c r="C7" s="5"/>
      <c r="D7" s="5"/>
      <c r="E7" s="8" t="s">
        <v>12</v>
      </c>
      <c r="F7" s="5"/>
      <c r="G7" s="5"/>
    </row>
    <row r="8" spans="1:7">
      <c r="A8" s="5"/>
      <c r="B8" s="7" t="s">
        <v>0</v>
      </c>
      <c r="C8" s="9">
        <v>0.45</v>
      </c>
      <c r="D8" s="5"/>
      <c r="E8" s="5"/>
      <c r="F8" s="7" t="s">
        <v>7</v>
      </c>
      <c r="G8" s="9">
        <v>0.56000000000000005</v>
      </c>
    </row>
    <row r="9" spans="1:7">
      <c r="A9" s="5"/>
      <c r="B9" s="7" t="s">
        <v>1</v>
      </c>
      <c r="C9" s="9">
        <v>0.55000000000000004</v>
      </c>
      <c r="D9" s="5"/>
      <c r="E9" s="5"/>
      <c r="F9" s="7" t="s">
        <v>8</v>
      </c>
      <c r="G9" s="9">
        <v>0.19</v>
      </c>
    </row>
    <row r="10" spans="1:7">
      <c r="A10" s="5"/>
      <c r="B10" s="5"/>
      <c r="C10" s="5"/>
      <c r="D10" s="5"/>
      <c r="E10" s="5"/>
      <c r="F10" s="7" t="s">
        <v>9</v>
      </c>
      <c r="G10" s="9">
        <v>0.17</v>
      </c>
    </row>
    <row r="11" spans="1:7">
      <c r="A11" s="5"/>
      <c r="B11" s="5"/>
      <c r="C11" s="5"/>
      <c r="D11" s="5"/>
      <c r="E11" s="5"/>
      <c r="F11" s="7" t="s">
        <v>10</v>
      </c>
      <c r="G11" s="9">
        <v>7.0000000000000007E-2</v>
      </c>
    </row>
    <row r="13" spans="1:7" ht="16.5">
      <c r="A13" s="10" t="s">
        <v>13</v>
      </c>
      <c r="B13" s="5"/>
      <c r="C13" s="5"/>
      <c r="D13" s="5"/>
      <c r="E13" s="5"/>
      <c r="F13" s="5"/>
    </row>
    <row r="14" spans="1:7">
      <c r="A14" s="10" t="s">
        <v>5</v>
      </c>
      <c r="B14" s="5"/>
      <c r="C14" s="5"/>
      <c r="D14" s="5"/>
      <c r="E14" s="5"/>
      <c r="F14" s="5"/>
      <c r="G14" s="5"/>
    </row>
    <row r="21" ht="15" customHeight="1"/>
  </sheetData>
  <mergeCells count="2">
    <mergeCell ref="A5:C5"/>
    <mergeCell ref="E5:G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1"/>
  <sheetViews>
    <sheetView tabSelected="1" workbookViewId="0">
      <selection activeCell="C10" sqref="C10"/>
    </sheetView>
  </sheetViews>
  <sheetFormatPr defaultColWidth="8.85546875" defaultRowHeight="12.75"/>
  <cols>
    <col min="2" max="4" width="14.140625" customWidth="1"/>
    <col min="5" max="5" width="3" customWidth="1"/>
    <col min="6" max="8" width="13.42578125" customWidth="1"/>
    <col min="9" max="9" width="3" customWidth="1"/>
    <col min="10" max="12" width="15" customWidth="1"/>
    <col min="13" max="13" width="3" customWidth="1"/>
    <col min="14" max="16" width="12.140625" customWidth="1"/>
  </cols>
  <sheetData>
    <row r="1" spans="1:16" ht="15.75">
      <c r="A1" s="23" t="s">
        <v>32</v>
      </c>
    </row>
    <row r="2" spans="1:16" ht="15.75">
      <c r="A2" s="11" t="s">
        <v>30</v>
      </c>
      <c r="B2" s="12"/>
      <c r="C2" s="12"/>
      <c r="D2" s="12"/>
      <c r="E2" s="12"/>
    </row>
    <row r="3" spans="1:16" ht="15.75">
      <c r="A3" s="26" t="s">
        <v>34</v>
      </c>
      <c r="B3" s="12"/>
      <c r="C3" s="12"/>
      <c r="D3" s="12"/>
      <c r="E3" s="12"/>
    </row>
    <row r="4" spans="1:16" ht="15">
      <c r="A4" s="13"/>
      <c r="B4" s="12"/>
      <c r="C4" s="12"/>
      <c r="D4" s="12"/>
      <c r="E4" s="12"/>
      <c r="N4" s="39" t="s">
        <v>20</v>
      </c>
      <c r="O4" s="39"/>
      <c r="P4" s="39"/>
    </row>
    <row r="5" spans="1:16" ht="15">
      <c r="A5" s="3"/>
      <c r="B5" s="41" t="s">
        <v>14</v>
      </c>
      <c r="C5" s="41"/>
      <c r="D5" s="41"/>
      <c r="E5" s="14"/>
      <c r="F5" s="42" t="s">
        <v>15</v>
      </c>
      <c r="G5" s="42"/>
      <c r="H5" s="42"/>
      <c r="I5" s="15"/>
      <c r="J5" s="42" t="s">
        <v>16</v>
      </c>
      <c r="K5" s="42"/>
      <c r="L5" s="42"/>
      <c r="M5" s="15"/>
      <c r="N5" s="43" t="s">
        <v>17</v>
      </c>
      <c r="O5" s="43"/>
      <c r="P5" s="43"/>
    </row>
    <row r="6" spans="1:16" ht="14.25">
      <c r="A6" s="16" t="s">
        <v>18</v>
      </c>
      <c r="B6" s="27" t="s">
        <v>2</v>
      </c>
      <c r="C6" s="35" t="s">
        <v>3</v>
      </c>
      <c r="D6" s="27" t="s">
        <v>4</v>
      </c>
      <c r="E6" s="27"/>
      <c r="F6" s="28" t="s">
        <v>2</v>
      </c>
      <c r="G6" s="28" t="s">
        <v>3</v>
      </c>
      <c r="H6" s="28" t="s">
        <v>4</v>
      </c>
      <c r="I6" s="28"/>
      <c r="J6" s="28" t="s">
        <v>2</v>
      </c>
      <c r="K6" s="28" t="s">
        <v>3</v>
      </c>
      <c r="L6" s="28" t="s">
        <v>4</v>
      </c>
      <c r="M6" s="28"/>
      <c r="N6" s="28" t="s">
        <v>2</v>
      </c>
      <c r="O6" s="28" t="s">
        <v>3</v>
      </c>
      <c r="P6" s="28" t="s">
        <v>4</v>
      </c>
    </row>
    <row r="7" spans="1:16" ht="15">
      <c r="A7" s="17">
        <v>2000</v>
      </c>
      <c r="B7" s="34">
        <f>VLOOKUP("Equity_"&amp;A7,[4]broadiob_averages!$C$1:$M$150,4,FALSE)</f>
        <v>0.99</v>
      </c>
      <c r="C7" s="37">
        <v>0.89</v>
      </c>
      <c r="D7" s="29">
        <v>0.79</v>
      </c>
      <c r="E7" s="29"/>
      <c r="F7" s="30">
        <v>0.98</v>
      </c>
      <c r="G7" s="30">
        <v>0.89</v>
      </c>
      <c r="H7" s="30">
        <v>0.85</v>
      </c>
      <c r="I7" s="30"/>
      <c r="J7" s="30">
        <v>0.77</v>
      </c>
      <c r="K7" s="30">
        <v>0.72</v>
      </c>
      <c r="L7" s="30">
        <v>0.6</v>
      </c>
      <c r="M7" s="30"/>
      <c r="N7" s="30">
        <v>1.6</v>
      </c>
      <c r="O7" s="30">
        <v>1.44</v>
      </c>
      <c r="P7" s="30">
        <v>1.1499999999999999</v>
      </c>
    </row>
    <row r="8" spans="1:16" ht="15">
      <c r="A8" s="17">
        <v>2001</v>
      </c>
      <c r="B8" s="34">
        <f>VLOOKUP("Equity_"&amp;A8,[4]broadiob_averages!$C$1:$M$150,4,FALSE)</f>
        <v>0.99</v>
      </c>
      <c r="C8" s="36">
        <v>0.89</v>
      </c>
      <c r="D8" s="29">
        <v>0.78</v>
      </c>
      <c r="E8" s="29"/>
      <c r="F8" s="30">
        <v>0.98</v>
      </c>
      <c r="G8" s="30">
        <v>0.88</v>
      </c>
      <c r="H8" s="30">
        <v>0.83</v>
      </c>
      <c r="I8" s="30"/>
      <c r="J8" s="30">
        <v>0.8</v>
      </c>
      <c r="K8" s="30">
        <v>0.72</v>
      </c>
      <c r="L8" s="30">
        <v>0.6</v>
      </c>
      <c r="M8" s="30"/>
      <c r="N8" s="30">
        <v>1.65</v>
      </c>
      <c r="O8" s="30">
        <v>1.42</v>
      </c>
      <c r="P8" s="30">
        <v>1.1499999999999999</v>
      </c>
    </row>
    <row r="9" spans="1:16" ht="15">
      <c r="A9" s="17">
        <v>2002</v>
      </c>
      <c r="B9" s="34">
        <f>VLOOKUP("Equity_"&amp;A9,[4]broadiob_averages!$C$1:$M$150,4,FALSE)</f>
        <v>1</v>
      </c>
      <c r="C9" s="36">
        <v>0.89</v>
      </c>
      <c r="D9" s="29">
        <v>0.76</v>
      </c>
      <c r="E9" s="29"/>
      <c r="F9" s="30">
        <v>0.99</v>
      </c>
      <c r="G9" s="30">
        <v>0.86</v>
      </c>
      <c r="H9" s="30">
        <v>0.78</v>
      </c>
      <c r="I9" s="30"/>
      <c r="J9" s="30">
        <v>0.82</v>
      </c>
      <c r="K9" s="30">
        <v>0.73</v>
      </c>
      <c r="L9" s="30">
        <v>0.59</v>
      </c>
      <c r="M9" s="30"/>
      <c r="N9" s="30">
        <v>1.66</v>
      </c>
      <c r="O9" s="30">
        <v>1.48</v>
      </c>
      <c r="P9" s="30">
        <v>1.1499999999999999</v>
      </c>
    </row>
    <row r="10" spans="1:16" ht="15">
      <c r="A10" s="17">
        <v>2003</v>
      </c>
      <c r="B10" s="34">
        <f>VLOOKUP("Equity_"&amp;A10,[4]broadiob_averages!$C$1:$M$150,4,FALSE)</f>
        <v>1</v>
      </c>
      <c r="C10" s="36">
        <v>0.9</v>
      </c>
      <c r="D10" s="29">
        <v>0.77</v>
      </c>
      <c r="E10" s="29"/>
      <c r="F10" s="30">
        <v>0.99</v>
      </c>
      <c r="G10" s="30">
        <v>0.87</v>
      </c>
      <c r="H10" s="30">
        <v>0.78</v>
      </c>
      <c r="I10" s="30"/>
      <c r="J10" s="30">
        <v>0.83</v>
      </c>
      <c r="K10" s="30">
        <v>0.73</v>
      </c>
      <c r="L10" s="30">
        <v>0.61</v>
      </c>
      <c r="M10" s="30"/>
      <c r="N10" s="30">
        <v>1.68</v>
      </c>
      <c r="O10" s="30">
        <v>1.5</v>
      </c>
      <c r="P10" s="30">
        <v>1.1499999999999999</v>
      </c>
    </row>
    <row r="11" spans="1:16" ht="15">
      <c r="A11" s="1">
        <v>2004</v>
      </c>
      <c r="B11" s="34">
        <f>VLOOKUP("Equity_"&amp;A11,[4]broadiob_averages!$C$1:$M$150,4,FALSE)</f>
        <v>0.95</v>
      </c>
      <c r="C11" s="36">
        <v>0.85</v>
      </c>
      <c r="D11" s="30">
        <v>0.74</v>
      </c>
      <c r="E11" s="30"/>
      <c r="F11" s="30">
        <v>0.94</v>
      </c>
      <c r="G11" s="30">
        <v>0.83</v>
      </c>
      <c r="H11" s="30">
        <v>0.74</v>
      </c>
      <c r="I11" s="30"/>
      <c r="J11" s="30">
        <v>0.79</v>
      </c>
      <c r="K11" s="30">
        <v>0.7</v>
      </c>
      <c r="L11" s="30">
        <v>0.6</v>
      </c>
      <c r="M11" s="30"/>
      <c r="N11" s="30">
        <v>1.59</v>
      </c>
      <c r="O11" s="30">
        <v>1.47</v>
      </c>
      <c r="P11" s="30">
        <v>1.1399999999999999</v>
      </c>
    </row>
    <row r="12" spans="1:16" ht="15">
      <c r="A12" s="1">
        <v>2005</v>
      </c>
      <c r="B12" s="34">
        <f>VLOOKUP("Equity_"&amp;A12,[4]broadiob_averages!$C$1:$M$150,4,FALSE)</f>
        <v>0.91</v>
      </c>
      <c r="C12" s="36">
        <v>0.81</v>
      </c>
      <c r="D12" s="30">
        <v>0.69</v>
      </c>
      <c r="E12" s="30"/>
      <c r="F12" s="30">
        <v>0.89</v>
      </c>
      <c r="G12" s="30">
        <v>0.79</v>
      </c>
      <c r="H12" s="30">
        <v>0.68</v>
      </c>
      <c r="I12" s="30"/>
      <c r="J12" s="30">
        <v>0.76</v>
      </c>
      <c r="K12" s="30">
        <v>0.66</v>
      </c>
      <c r="L12" s="30">
        <v>0.57999999999999996</v>
      </c>
      <c r="M12" s="30"/>
      <c r="N12" s="30">
        <v>1.54</v>
      </c>
      <c r="O12" s="30">
        <v>1.41</v>
      </c>
      <c r="P12" s="30">
        <v>1.1100000000000001</v>
      </c>
    </row>
    <row r="13" spans="1:16" ht="15">
      <c r="A13" s="1">
        <v>2006</v>
      </c>
      <c r="B13" s="34">
        <f>VLOOKUP("Equity_"&amp;A13,[4]broadiob_averages!$C$1:$M$150,4,FALSE)</f>
        <v>0.88</v>
      </c>
      <c r="C13" s="36">
        <v>0.78</v>
      </c>
      <c r="D13" s="30">
        <v>0.67</v>
      </c>
      <c r="E13" s="30"/>
      <c r="F13" s="30">
        <v>0.86</v>
      </c>
      <c r="G13" s="30">
        <v>0.77</v>
      </c>
      <c r="H13" s="30">
        <v>0.66</v>
      </c>
      <c r="I13" s="30"/>
      <c r="J13" s="30">
        <v>0.74</v>
      </c>
      <c r="K13" s="30">
        <v>0.65</v>
      </c>
      <c r="L13" s="30">
        <v>0.56000000000000005</v>
      </c>
      <c r="M13" s="30"/>
      <c r="N13" s="30">
        <v>1.51</v>
      </c>
      <c r="O13" s="30">
        <v>1.43</v>
      </c>
      <c r="P13" s="30">
        <v>1.1000000000000001</v>
      </c>
    </row>
    <row r="14" spans="1:16" ht="15">
      <c r="A14" s="1">
        <v>2007</v>
      </c>
      <c r="B14" s="34">
        <f>VLOOKUP("Equity_"&amp;A14,[4]broadiob_averages!$C$1:$M$150,4,FALSE)</f>
        <v>0.86</v>
      </c>
      <c r="C14" s="36">
        <v>0.77</v>
      </c>
      <c r="D14" s="30">
        <v>0.65</v>
      </c>
      <c r="E14" s="30"/>
      <c r="F14" s="30">
        <v>0.86</v>
      </c>
      <c r="G14" s="30">
        <v>0.76</v>
      </c>
      <c r="H14" s="30">
        <v>0.65</v>
      </c>
      <c r="I14" s="30"/>
      <c r="J14" s="30">
        <v>0.73</v>
      </c>
      <c r="K14" s="30">
        <v>0.63</v>
      </c>
      <c r="L14" s="30">
        <v>0.55000000000000004</v>
      </c>
      <c r="M14" s="30"/>
      <c r="N14" s="30">
        <v>1.46</v>
      </c>
      <c r="O14" s="30">
        <v>1.39</v>
      </c>
      <c r="P14" s="30">
        <v>1.08</v>
      </c>
    </row>
    <row r="15" spans="1:16" ht="15">
      <c r="A15" s="1">
        <v>2008</v>
      </c>
      <c r="B15" s="34">
        <f>VLOOKUP("Equity_"&amp;A15,[4]broadiob_averages!$C$1:$M$150,4,FALSE)</f>
        <v>0.83</v>
      </c>
      <c r="C15" s="36">
        <v>0.77</v>
      </c>
      <c r="D15" s="30">
        <v>0.62</v>
      </c>
      <c r="E15" s="30"/>
      <c r="F15" s="30">
        <v>0.84</v>
      </c>
      <c r="G15" s="30">
        <v>0.76</v>
      </c>
      <c r="H15" s="30">
        <v>0.62</v>
      </c>
      <c r="I15" s="30"/>
      <c r="J15" s="30">
        <v>0.72</v>
      </c>
      <c r="K15" s="30">
        <v>0.63</v>
      </c>
      <c r="L15" s="30">
        <v>0.53</v>
      </c>
      <c r="M15" s="30"/>
      <c r="N15" s="30">
        <v>1.46</v>
      </c>
      <c r="O15" s="30">
        <v>1.36</v>
      </c>
      <c r="P15" s="30">
        <v>1.07</v>
      </c>
    </row>
    <row r="16" spans="1:16" ht="15">
      <c r="A16" s="1">
        <v>2009</v>
      </c>
      <c r="B16" s="34">
        <f>VLOOKUP("Equity_"&amp;A16,[4]broadiob_averages!$C$1:$M$150,4,FALSE)</f>
        <v>0.87</v>
      </c>
      <c r="C16" s="36">
        <v>0.84</v>
      </c>
      <c r="D16" s="30">
        <v>0.64</v>
      </c>
      <c r="E16" s="30"/>
      <c r="F16" s="30">
        <v>0.89</v>
      </c>
      <c r="G16" s="30">
        <v>0.84</v>
      </c>
      <c r="H16" s="30">
        <v>0.65</v>
      </c>
      <c r="I16" s="30"/>
      <c r="J16" s="30">
        <v>0.74</v>
      </c>
      <c r="K16" s="30">
        <v>0.68</v>
      </c>
      <c r="L16" s="30">
        <v>0.55000000000000004</v>
      </c>
      <c r="M16" s="30"/>
      <c r="N16" s="30">
        <v>1.5</v>
      </c>
      <c r="O16" s="30">
        <v>1.38</v>
      </c>
      <c r="P16" s="30">
        <v>1.07</v>
      </c>
    </row>
    <row r="17" spans="1:16" ht="15">
      <c r="A17" s="17">
        <v>2010</v>
      </c>
      <c r="B17" s="34">
        <f>VLOOKUP("Equity_"&amp;A17,[4]broadiob_averages!$C$1:$M$150,4,FALSE)</f>
        <v>0.83</v>
      </c>
      <c r="C17" s="36">
        <v>0.82</v>
      </c>
      <c r="D17" s="30">
        <v>0.64</v>
      </c>
      <c r="E17" s="30"/>
      <c r="F17" s="30">
        <v>0.85</v>
      </c>
      <c r="G17" s="30">
        <v>0.8</v>
      </c>
      <c r="H17" s="30">
        <v>0.63</v>
      </c>
      <c r="I17" s="30"/>
      <c r="J17" s="30">
        <v>0.7</v>
      </c>
      <c r="K17" s="30">
        <v>0.64</v>
      </c>
      <c r="L17" s="30">
        <v>0.54</v>
      </c>
      <c r="M17" s="30"/>
      <c r="N17" s="30">
        <v>1.46</v>
      </c>
      <c r="O17" s="30">
        <v>1.36</v>
      </c>
      <c r="P17" s="30">
        <v>1.05</v>
      </c>
    </row>
    <row r="18" spans="1:16" ht="15">
      <c r="A18" s="17">
        <v>2011</v>
      </c>
      <c r="B18" s="34">
        <f>VLOOKUP("Equity_"&amp;A18,[4]broadiob_averages!$C$1:$M$150,4,FALSE)</f>
        <v>0.79</v>
      </c>
      <c r="C18" s="36">
        <v>0.8</v>
      </c>
      <c r="D18" s="30">
        <v>0.62</v>
      </c>
      <c r="E18" s="30"/>
      <c r="F18" s="31">
        <v>0.79</v>
      </c>
      <c r="G18" s="31">
        <v>0.76</v>
      </c>
      <c r="H18" s="31">
        <v>0.61</v>
      </c>
      <c r="I18" s="31"/>
      <c r="J18" s="31">
        <v>0.66</v>
      </c>
      <c r="K18" s="31">
        <v>0.61</v>
      </c>
      <c r="L18" s="31">
        <v>0.52</v>
      </c>
      <c r="M18" s="31"/>
      <c r="N18" s="30">
        <v>1.42</v>
      </c>
      <c r="O18" s="30">
        <v>1.35</v>
      </c>
      <c r="P18" s="31">
        <v>1.03</v>
      </c>
    </row>
    <row r="19" spans="1:16" ht="15">
      <c r="A19" s="17">
        <v>2012</v>
      </c>
      <c r="B19" s="34">
        <f>VLOOKUP("Equity_"&amp;A19,[4]broadiob_averages!$C$1:$M$150,4,FALSE)</f>
        <v>0.77</v>
      </c>
      <c r="C19" s="36">
        <v>0.79</v>
      </c>
      <c r="D19" s="30">
        <v>0.61</v>
      </c>
      <c r="E19" s="30"/>
      <c r="F19" s="31">
        <v>0.78</v>
      </c>
      <c r="G19" s="31">
        <v>0.75</v>
      </c>
      <c r="H19" s="31">
        <v>0.6</v>
      </c>
      <c r="I19" s="31"/>
      <c r="J19" s="31">
        <v>0.63</v>
      </c>
      <c r="K19" s="31">
        <v>0.6</v>
      </c>
      <c r="L19" s="31">
        <v>0.5</v>
      </c>
      <c r="M19" s="31"/>
      <c r="N19" s="30">
        <v>1.4</v>
      </c>
      <c r="O19" s="30">
        <v>1.35</v>
      </c>
      <c r="P19" s="31">
        <v>1.03</v>
      </c>
    </row>
    <row r="20" spans="1:16" ht="15">
      <c r="A20" s="17">
        <v>2013</v>
      </c>
      <c r="B20" s="34">
        <f>VLOOKUP("Equity_"&amp;A20,[4]broadiob_averages!$C$1:$M$150,4,FALSE)</f>
        <v>0.74</v>
      </c>
      <c r="C20" s="36">
        <v>0.8</v>
      </c>
      <c r="D20" s="30">
        <v>0.61</v>
      </c>
      <c r="E20" s="30"/>
      <c r="F20" s="31">
        <v>0.74</v>
      </c>
      <c r="G20" s="31">
        <v>0.73</v>
      </c>
      <c r="H20" s="31">
        <v>0.6</v>
      </c>
      <c r="I20" s="31"/>
      <c r="J20" s="31">
        <v>0.57999999999999996</v>
      </c>
      <c r="K20" s="31">
        <v>0.56999999999999995</v>
      </c>
      <c r="L20" s="31">
        <v>0.48</v>
      </c>
      <c r="M20" s="31"/>
      <c r="N20" s="30">
        <v>1.36</v>
      </c>
      <c r="O20" s="30">
        <v>1.32</v>
      </c>
      <c r="P20" s="31">
        <v>1.02</v>
      </c>
    </row>
    <row r="21" spans="1:16" ht="15">
      <c r="A21" s="17">
        <v>2014</v>
      </c>
      <c r="B21" s="34">
        <f>VLOOKUP("Equity_"&amp;A21,[4]broadiob_averages!$C$1:$M$150,4,FALSE)</f>
        <v>0.7</v>
      </c>
      <c r="C21" s="36">
        <v>0.78</v>
      </c>
      <c r="D21" s="30">
        <v>0.56999999999999995</v>
      </c>
      <c r="E21" s="30"/>
      <c r="F21" s="30">
        <v>0.71</v>
      </c>
      <c r="G21" s="30">
        <v>0.71</v>
      </c>
      <c r="H21" s="30">
        <v>0.56999999999999995</v>
      </c>
      <c r="I21" s="30"/>
      <c r="J21" s="30">
        <v>0.54</v>
      </c>
      <c r="K21" s="30">
        <v>0.55000000000000004</v>
      </c>
      <c r="L21" s="30">
        <v>0.43</v>
      </c>
      <c r="M21" s="30"/>
      <c r="N21" s="30">
        <v>1.33</v>
      </c>
      <c r="O21" s="30">
        <v>1.31</v>
      </c>
      <c r="P21" s="30">
        <v>1</v>
      </c>
    </row>
    <row r="22" spans="1:16" ht="15">
      <c r="A22" s="17">
        <v>2015</v>
      </c>
      <c r="B22" s="34">
        <f>VLOOKUP("Equity_"&amp;A22,[4]broadiob_averages!$C$1:$M$150,4,FALSE)</f>
        <v>0.67</v>
      </c>
      <c r="C22" s="36">
        <v>0.76</v>
      </c>
      <c r="D22" s="30">
        <v>0.53</v>
      </c>
      <c r="E22" s="30"/>
      <c r="F22" s="31">
        <v>0.69</v>
      </c>
      <c r="G22" s="31">
        <v>0.68</v>
      </c>
      <c r="H22" s="31">
        <v>0.53</v>
      </c>
      <c r="I22" s="31"/>
      <c r="J22" s="31">
        <v>0.51</v>
      </c>
      <c r="K22" s="31">
        <v>0.54</v>
      </c>
      <c r="L22" s="31">
        <v>0.38</v>
      </c>
      <c r="M22" s="31"/>
      <c r="N22" s="30">
        <v>1.3</v>
      </c>
      <c r="O22" s="30">
        <v>1.33</v>
      </c>
      <c r="P22" s="31">
        <v>0.97</v>
      </c>
    </row>
    <row r="23" spans="1:16" ht="15">
      <c r="A23" s="17">
        <v>2016</v>
      </c>
      <c r="B23" s="34">
        <f>VLOOKUP("Equity_"&amp;A23,[4]broadiob_averages!$C$1:$M$150,4,FALSE)</f>
        <v>0.63</v>
      </c>
      <c r="C23" s="36">
        <v>0.73</v>
      </c>
      <c r="D23" s="30">
        <v>0.5</v>
      </c>
      <c r="E23" s="30"/>
      <c r="F23" s="31">
        <v>0.65</v>
      </c>
      <c r="G23" s="31">
        <v>0.65</v>
      </c>
      <c r="H23" s="31">
        <v>0.49</v>
      </c>
      <c r="I23" s="31"/>
      <c r="J23" s="31">
        <v>0.48</v>
      </c>
      <c r="K23" s="31">
        <v>0.53</v>
      </c>
      <c r="L23" s="31">
        <v>0.35</v>
      </c>
      <c r="M23" s="31"/>
      <c r="N23" s="30">
        <v>1.28</v>
      </c>
      <c r="O23" s="30">
        <v>1.27</v>
      </c>
      <c r="P23" s="31">
        <v>0.94</v>
      </c>
    </row>
    <row r="24" spans="1:16" ht="15">
      <c r="A24" s="17">
        <v>2017</v>
      </c>
      <c r="B24" s="34">
        <f>VLOOKUP("Equity_"&amp;A24,[4]broadiob_averages!$C$1:$M$150,4,FALSE)</f>
        <v>0.59</v>
      </c>
      <c r="C24" s="36">
        <v>0.7</v>
      </c>
      <c r="D24" s="30">
        <v>0.47</v>
      </c>
      <c r="E24" s="30"/>
      <c r="F24" s="31">
        <v>0.61</v>
      </c>
      <c r="G24" s="31">
        <v>0.62</v>
      </c>
      <c r="H24" s="31">
        <v>0.46</v>
      </c>
      <c r="I24" s="31"/>
      <c r="J24" s="31">
        <v>0.45</v>
      </c>
      <c r="K24" s="31">
        <v>0.52</v>
      </c>
      <c r="L24" s="31">
        <v>0.34</v>
      </c>
      <c r="M24" s="31"/>
      <c r="N24" s="30">
        <v>1.25</v>
      </c>
      <c r="O24" s="30">
        <v>1.25</v>
      </c>
      <c r="P24" s="31">
        <v>0.93</v>
      </c>
    </row>
    <row r="25" spans="1:16" ht="15">
      <c r="A25" s="17">
        <v>2018</v>
      </c>
      <c r="B25" s="34">
        <f>VLOOKUP("Equity_"&amp;A25,[4]broadiob_averages!$C$1:$M$150,4,FALSE)</f>
        <v>0.54</v>
      </c>
      <c r="C25" s="36">
        <v>0.66</v>
      </c>
      <c r="D25" s="30">
        <v>0.46</v>
      </c>
      <c r="E25" s="30"/>
      <c r="F25" s="31">
        <v>0.57999999999999996</v>
      </c>
      <c r="G25" s="31">
        <v>0.59</v>
      </c>
      <c r="H25" s="31">
        <v>0.43</v>
      </c>
      <c r="I25" s="31"/>
      <c r="J25" s="31">
        <v>0.42</v>
      </c>
      <c r="K25" s="31">
        <v>0.49</v>
      </c>
      <c r="L25" s="31">
        <v>0.34</v>
      </c>
      <c r="M25" s="31"/>
      <c r="N25" s="30">
        <v>1.21</v>
      </c>
      <c r="O25" s="30">
        <v>1.26</v>
      </c>
      <c r="P25" s="31">
        <v>0.92</v>
      </c>
    </row>
    <row r="26" spans="1:16" ht="15">
      <c r="A26" s="17">
        <v>2019</v>
      </c>
      <c r="B26" s="34">
        <f>VLOOKUP("Equity_"&amp;A26,[4]broadiob_averages!$C$1:$M$150,4,FALSE)</f>
        <v>0.51</v>
      </c>
      <c r="C26" s="36">
        <v>0.63</v>
      </c>
      <c r="D26" s="30">
        <v>0.45</v>
      </c>
      <c r="E26" s="30"/>
      <c r="F26" s="31">
        <v>0.56000000000000005</v>
      </c>
      <c r="G26" s="31">
        <v>0.56999999999999995</v>
      </c>
      <c r="H26" s="31">
        <v>0.41</v>
      </c>
      <c r="I26" s="31"/>
      <c r="J26" s="31">
        <v>0.39</v>
      </c>
      <c r="K26" s="31">
        <v>0.46</v>
      </c>
      <c r="L26" s="31">
        <v>0.35</v>
      </c>
      <c r="M26" s="31"/>
      <c r="N26" s="30">
        <v>1.2</v>
      </c>
      <c r="O26" s="30">
        <v>1.23</v>
      </c>
      <c r="P26" s="31">
        <v>0.9</v>
      </c>
    </row>
    <row r="27" spans="1:16" ht="15">
      <c r="A27" s="17">
        <v>2020</v>
      </c>
      <c r="B27" s="34">
        <f>VLOOKUP("Equity_"&amp;A27,[4]broadiob_averages!$C$1:$M$150,4,FALSE)</f>
        <v>0.5</v>
      </c>
      <c r="C27" s="36">
        <v>0.59</v>
      </c>
      <c r="D27" s="30">
        <v>0.42</v>
      </c>
      <c r="E27" s="30"/>
      <c r="F27" s="31">
        <v>0.56999999999999995</v>
      </c>
      <c r="G27" s="31">
        <v>0.55000000000000004</v>
      </c>
      <c r="H27" s="31">
        <v>0.39</v>
      </c>
      <c r="I27" s="31"/>
      <c r="J27" s="31">
        <v>0.39</v>
      </c>
      <c r="K27" s="31">
        <v>0.44</v>
      </c>
      <c r="L27" s="31">
        <v>0.32</v>
      </c>
      <c r="M27" s="31"/>
      <c r="N27" s="30">
        <v>1.1599999999999999</v>
      </c>
      <c r="O27" s="30">
        <v>1.2</v>
      </c>
      <c r="P27" s="31">
        <v>0.88</v>
      </c>
    </row>
    <row r="28" spans="1:16">
      <c r="A28" s="12"/>
      <c r="B28" s="12"/>
      <c r="C28" s="12"/>
    </row>
    <row r="29" spans="1:16" ht="40.5" customHeight="1">
      <c r="A29" s="40" t="s">
        <v>35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>
      <c r="A30" s="18" t="s">
        <v>19</v>
      </c>
      <c r="B30" s="12"/>
      <c r="C30" s="12"/>
    </row>
    <row r="31" spans="1:16">
      <c r="A31" s="12"/>
      <c r="B31" s="12"/>
      <c r="C31" s="12"/>
    </row>
  </sheetData>
  <mergeCells count="6">
    <mergeCell ref="N4:P4"/>
    <mergeCell ref="A29:P29"/>
    <mergeCell ref="B5:D5"/>
    <mergeCell ref="F5:H5"/>
    <mergeCell ref="J5:L5"/>
    <mergeCell ref="N5:P5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workbookViewId="0">
      <selection activeCell="D24" sqref="D24"/>
    </sheetView>
  </sheetViews>
  <sheetFormatPr defaultColWidth="9.140625" defaultRowHeight="15"/>
  <cols>
    <col min="1" max="1" width="14" style="2" customWidth="1"/>
    <col min="2" max="2" width="11.85546875" style="2" bestFit="1" customWidth="1"/>
    <col min="3" max="3" width="11.28515625" style="2" bestFit="1" customWidth="1"/>
    <col min="4" max="4" width="10.28515625" style="2" customWidth="1"/>
    <col min="5" max="256" width="11.42578125" style="2" customWidth="1"/>
    <col min="257" max="16384" width="9.140625" style="2"/>
  </cols>
  <sheetData>
    <row r="1" spans="1:8" ht="15.75">
      <c r="A1" s="23" t="s">
        <v>33</v>
      </c>
    </row>
    <row r="2" spans="1:8" ht="15.75">
      <c r="A2" s="20" t="s">
        <v>21</v>
      </c>
    </row>
    <row r="3" spans="1:8" ht="15.75">
      <c r="A3" s="33" t="s">
        <v>40</v>
      </c>
    </row>
    <row r="4" spans="1:8">
      <c r="A4" s="3"/>
    </row>
    <row r="5" spans="1:8">
      <c r="A5" s="21" t="s">
        <v>22</v>
      </c>
      <c r="B5" s="24" t="s">
        <v>27</v>
      </c>
      <c r="C5" s="24" t="s">
        <v>28</v>
      </c>
      <c r="D5" s="24" t="s">
        <v>29</v>
      </c>
    </row>
    <row r="6" spans="1:8">
      <c r="A6" s="22" t="s">
        <v>23</v>
      </c>
      <c r="B6" s="32">
        <v>49</v>
      </c>
      <c r="C6" s="32">
        <v>62</v>
      </c>
      <c r="D6" s="32">
        <v>38</v>
      </c>
    </row>
    <row r="7" spans="1:8">
      <c r="A7" s="22" t="s">
        <v>24</v>
      </c>
      <c r="B7" s="32">
        <v>39</v>
      </c>
      <c r="C7" s="32">
        <v>32</v>
      </c>
      <c r="D7" s="32">
        <v>49</v>
      </c>
    </row>
    <row r="8" spans="1:8">
      <c r="A8" s="22" t="s">
        <v>25</v>
      </c>
      <c r="B8" s="32">
        <v>11</v>
      </c>
      <c r="C8" s="32">
        <v>5</v>
      </c>
      <c r="D8" s="32">
        <v>11</v>
      </c>
    </row>
    <row r="9" spans="1:8">
      <c r="A9" s="22" t="s">
        <v>26</v>
      </c>
      <c r="B9" s="32">
        <v>1</v>
      </c>
      <c r="C9" s="32">
        <v>1</v>
      </c>
      <c r="D9" s="32">
        <v>1</v>
      </c>
    </row>
    <row r="11" spans="1:8" ht="53.25" customHeight="1">
      <c r="A11" s="44" t="s">
        <v>36</v>
      </c>
      <c r="B11" s="44"/>
      <c r="C11" s="44"/>
      <c r="D11" s="44"/>
      <c r="E11" s="44"/>
      <c r="F11" s="44"/>
      <c r="G11" s="44"/>
      <c r="H11" s="44"/>
    </row>
    <row r="12" spans="1:8">
      <c r="A12" s="19" t="s">
        <v>31</v>
      </c>
    </row>
  </sheetData>
  <mergeCells count="1">
    <mergeCell ref="A11:H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fig1</vt:lpstr>
      <vt:lpstr>figs2,3,4</vt:lpstr>
      <vt:lpstr>fig5</vt:lpstr>
      <vt:lpstr>'fig1'!Print_Area</vt:lpstr>
      <vt:lpstr>'fig5'!Print_Area</vt:lpstr>
      <vt:lpstr>'figs2,3,4'!Print_Area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Duvall, James</dc:creator>
  <cp:lastModifiedBy>Duvall, James</cp:lastModifiedBy>
  <dcterms:created xsi:type="dcterms:W3CDTF">2018-08-06T13:12:21Z</dcterms:created>
  <dcterms:modified xsi:type="dcterms:W3CDTF">2021-06-04T11:57:15Z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df88c6e9-a659-4731-b5fd-e4d52e2940bd</vt:lpwstr>
  </property>
</Properties>
</file>